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4E308720-4B3D-4D14-99BA-156BCBEFEA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LOTE I" sheetId="2" r:id="rId2"/>
    <sheet name="LOTE II" sheetId="3" r:id="rId3"/>
    <sheet name="LOTE III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3" l="1"/>
  <c r="G40" i="2"/>
  <c r="G51" i="4"/>
  <c r="G50" i="4"/>
  <c r="A50" i="4"/>
  <c r="G49" i="4"/>
  <c r="A49" i="4"/>
  <c r="G48" i="4"/>
  <c r="A48" i="4"/>
  <c r="G47" i="4"/>
  <c r="A47" i="4"/>
  <c r="G46" i="4"/>
  <c r="A46" i="4"/>
  <c r="G45" i="4"/>
  <c r="A45" i="4"/>
  <c r="G44" i="4"/>
  <c r="A44" i="4"/>
  <c r="G43" i="4"/>
  <c r="A43" i="4"/>
  <c r="G42" i="4"/>
  <c r="A42" i="4"/>
  <c r="G41" i="4"/>
  <c r="A41" i="4"/>
  <c r="G40" i="4"/>
  <c r="A40" i="4"/>
  <c r="G39" i="4"/>
  <c r="A39" i="4"/>
  <c r="G38" i="4"/>
  <c r="A38" i="4"/>
  <c r="G37" i="4"/>
  <c r="A37" i="4"/>
  <c r="G36" i="4"/>
  <c r="A36" i="4"/>
  <c r="G35" i="4"/>
  <c r="A35" i="4"/>
  <c r="G34" i="4"/>
  <c r="A34" i="4"/>
  <c r="G33" i="4"/>
  <c r="A33" i="4"/>
  <c r="G32" i="4"/>
  <c r="A32" i="4"/>
  <c r="G31" i="4"/>
  <c r="A31" i="4"/>
  <c r="G30" i="4"/>
  <c r="A30" i="4"/>
  <c r="G29" i="4"/>
  <c r="A29" i="4"/>
  <c r="G28" i="4"/>
  <c r="A28" i="4"/>
  <c r="G27" i="4"/>
  <c r="A27" i="4"/>
  <c r="G26" i="4"/>
  <c r="A26" i="4"/>
  <c r="G25" i="4"/>
  <c r="A25" i="4"/>
  <c r="G24" i="4"/>
  <c r="A24" i="4"/>
  <c r="G23" i="4"/>
  <c r="A23" i="4"/>
  <c r="G22" i="4"/>
  <c r="A22" i="4"/>
  <c r="G21" i="4"/>
  <c r="A21" i="4"/>
  <c r="G20" i="4"/>
  <c r="A20" i="4"/>
  <c r="G19" i="4"/>
  <c r="A19" i="4"/>
  <c r="G18" i="4"/>
  <c r="A18" i="4"/>
  <c r="G17" i="4"/>
  <c r="A17" i="4"/>
  <c r="G16" i="4"/>
  <c r="A16" i="4"/>
  <c r="G15" i="4"/>
  <c r="A15" i="4"/>
  <c r="G14" i="4"/>
  <c r="A14" i="4"/>
  <c r="G54" i="3"/>
  <c r="A54" i="3"/>
  <c r="G53" i="3"/>
  <c r="A53" i="3"/>
  <c r="G52" i="3"/>
  <c r="A52" i="3"/>
  <c r="G39" i="2"/>
  <c r="A39" i="2"/>
  <c r="G38" i="2"/>
  <c r="A38" i="2"/>
  <c r="G37" i="2"/>
  <c r="A37" i="2"/>
  <c r="G36" i="2"/>
  <c r="A36" i="2"/>
  <c r="G35" i="2"/>
  <c r="A35" i="2"/>
  <c r="G51" i="3"/>
  <c r="A51" i="3"/>
  <c r="G50" i="3"/>
  <c r="A50" i="3"/>
  <c r="G49" i="3"/>
  <c r="A49" i="3"/>
  <c r="G48" i="3"/>
  <c r="A48" i="3"/>
  <c r="G47" i="3"/>
  <c r="A47" i="3"/>
  <c r="G46" i="3"/>
  <c r="A46" i="3"/>
  <c r="G45" i="3"/>
  <c r="A45" i="3"/>
  <c r="G44" i="3"/>
  <c r="A44" i="3"/>
  <c r="G43" i="3"/>
  <c r="A43" i="3"/>
  <c r="G42" i="3"/>
  <c r="A42" i="3"/>
  <c r="G41" i="3"/>
  <c r="A41" i="3"/>
  <c r="G40" i="3"/>
  <c r="A40" i="3"/>
  <c r="G39" i="3"/>
  <c r="A39" i="3"/>
  <c r="G38" i="3"/>
  <c r="A38" i="3"/>
  <c r="G37" i="3"/>
  <c r="A37" i="3"/>
  <c r="G36" i="3"/>
  <c r="A36" i="3"/>
  <c r="G35" i="3"/>
  <c r="A35" i="3"/>
  <c r="G34" i="3"/>
  <c r="A34" i="3"/>
  <c r="G33" i="3"/>
  <c r="A33" i="3"/>
  <c r="G32" i="3"/>
  <c r="A32" i="3"/>
  <c r="G31" i="3"/>
  <c r="A31" i="3"/>
  <c r="G30" i="3"/>
  <c r="A30" i="3"/>
  <c r="G29" i="3"/>
  <c r="A29" i="3"/>
  <c r="G28" i="3"/>
  <c r="A28" i="3"/>
  <c r="G27" i="3"/>
  <c r="A27" i="3"/>
  <c r="G26" i="3"/>
  <c r="A26" i="3"/>
  <c r="G25" i="3"/>
  <c r="A25" i="3"/>
  <c r="G24" i="3"/>
  <c r="A24" i="3"/>
  <c r="G23" i="3"/>
  <c r="A23" i="3"/>
  <c r="G22" i="3"/>
  <c r="A22" i="3"/>
  <c r="G21" i="3"/>
  <c r="A21" i="3"/>
  <c r="G20" i="3"/>
  <c r="A20" i="3"/>
  <c r="G19" i="3"/>
  <c r="A19" i="3"/>
  <c r="G18" i="3"/>
  <c r="A18" i="3"/>
  <c r="G17" i="3"/>
  <c r="A17" i="3"/>
  <c r="G16" i="3"/>
  <c r="A16" i="3"/>
  <c r="G15" i="3"/>
  <c r="A15" i="3"/>
  <c r="G14" i="3"/>
  <c r="A14" i="3"/>
  <c r="G34" i="2"/>
  <c r="A34" i="2"/>
  <c r="G33" i="2"/>
  <c r="A33" i="2"/>
  <c r="G32" i="2"/>
  <c r="A32" i="2"/>
  <c r="G31" i="2"/>
  <c r="A31" i="2"/>
  <c r="G30" i="2"/>
  <c r="A30" i="2"/>
  <c r="G29" i="2"/>
  <c r="A29" i="2"/>
  <c r="G28" i="2"/>
  <c r="A28" i="2"/>
  <c r="G27" i="2"/>
  <c r="A27" i="2"/>
  <c r="G26" i="2"/>
  <c r="A26" i="2"/>
  <c r="G25" i="2"/>
  <c r="A25" i="2"/>
  <c r="G24" i="2"/>
  <c r="A24" i="2"/>
  <c r="G23" i="2"/>
  <c r="A23" i="2"/>
  <c r="G22" i="2"/>
  <c r="A22" i="2"/>
  <c r="G21" i="2"/>
  <c r="A21" i="2"/>
  <c r="G20" i="2"/>
  <c r="A20" i="2"/>
  <c r="G19" i="2"/>
  <c r="A19" i="2"/>
  <c r="G18" i="2"/>
  <c r="A18" i="2"/>
  <c r="G17" i="2"/>
  <c r="A17" i="2"/>
  <c r="G16" i="2"/>
  <c r="A16" i="2"/>
  <c r="G15" i="2"/>
  <c r="A15" i="2"/>
  <c r="G14" i="2"/>
  <c r="A14" i="2"/>
  <c r="A105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3" i="1"/>
  <c r="A114" i="1"/>
  <c r="A115" i="1"/>
  <c r="A116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3" i="1" l="1"/>
  <c r="G117" i="1" s="1"/>
  <c r="A13" i="1"/>
</calcChain>
</file>

<file path=xl/sharedStrings.xml><?xml version="1.0" encoding="utf-8"?>
<sst xmlns="http://schemas.openxmlformats.org/spreadsheetml/2006/main" count="480" uniqueCount="144">
  <si>
    <t>Município:</t>
  </si>
  <si>
    <t>Heitoraí-Go</t>
  </si>
  <si>
    <t>Unidade de saúde:</t>
  </si>
  <si>
    <t>Secretária Municipal de Saúde</t>
  </si>
  <si>
    <t>Telefone:</t>
  </si>
  <si>
    <t>ITEM</t>
  </si>
  <si>
    <t>ESPECIFICAÇÕES TÉCNICAS</t>
  </si>
  <si>
    <t>UNIDADE DE
FORNECIMENTO</t>
  </si>
  <si>
    <t>CMM
ÚLTIMOS 6 MESES</t>
  </si>
  <si>
    <t>QUANTITATIVO
SOLICITADO</t>
  </si>
  <si>
    <t>PREÇO
UNITÁRIO</t>
  </si>
  <si>
    <t>PREÇO
TOTAL</t>
  </si>
  <si>
    <t>A Unidade de Fornecimento informada, deverá, obrigatoriamente, ser considerada para o preenchimento das colunas subsequentes (CMM ÚLTIMOS 6 MESES, QUANTITATIVO SOLICITADO, PREÇO UNITÁRIO)</t>
  </si>
  <si>
    <t>Ácido ascórbico inj. 500 mg 5 mL</t>
  </si>
  <si>
    <t>Amp.</t>
  </si>
  <si>
    <t>Bromoprida injetável 5mg/ mL</t>
  </si>
  <si>
    <t>Cimetidina 150 mg/ mL</t>
  </si>
  <si>
    <t>Cloridrato de ondansetrona 2mg/gml 2 mL</t>
  </si>
  <si>
    <t>Colagenase com cloranfenicol bisnag 10g</t>
  </si>
  <si>
    <t>Complexo B injetável 2 mL</t>
  </si>
  <si>
    <t xml:space="preserve">Dexametasona 2mg/ mL </t>
  </si>
  <si>
    <t>Diclofenaco sódico 75 mg/2 mL injetável</t>
  </si>
  <si>
    <t>Dimenidrinato + cloridrato de piridoxina solução inj. 1 mL uso intramuscular (Dramin B6)</t>
  </si>
  <si>
    <t>Dipirona sodica+brometo de n-butilescopolamina solução inj. 5 mL (Buscopam cpt)</t>
  </si>
  <si>
    <t>Fleet enema</t>
  </si>
  <si>
    <t>FRASCO</t>
  </si>
  <si>
    <t>Floratil  200 mg 6 envelopes</t>
  </si>
  <si>
    <t>Envelope</t>
  </si>
  <si>
    <t>Glicose 25% 10 mL injetável</t>
  </si>
  <si>
    <t>Frasco/amp.</t>
  </si>
  <si>
    <t>Glicose 50% 10 mL injetável</t>
  </si>
  <si>
    <t>Óleo de girassol 200 mL</t>
  </si>
  <si>
    <t>Frasco de 200 ml</t>
  </si>
  <si>
    <t>Omeprazol 40 mg Pó liófilo injetável</t>
  </si>
  <si>
    <t>Frasco</t>
  </si>
  <si>
    <t>Simeticona gotas 75 mg/ml</t>
  </si>
  <si>
    <t>Tenoxicam 20 mg, pó liofilizado para solução injetável</t>
  </si>
  <si>
    <t>Ácido Acetil Salicílico 100mg</t>
  </si>
  <si>
    <t>Comp.</t>
  </si>
  <si>
    <t>Atenolol 50mg</t>
  </si>
  <si>
    <t>Bensilato de Anlodipino 5mg</t>
  </si>
  <si>
    <t>Bensilato de Anlodipino 10mg</t>
  </si>
  <si>
    <t>Benzilpenicilina Benzatina Pó 1.200.000 UI</t>
  </si>
  <si>
    <t>frascos/amp</t>
  </si>
  <si>
    <t>Brometo Ipratropio Sol. 0,25 mg/mL</t>
  </si>
  <si>
    <t>Captopril 25mg</t>
  </si>
  <si>
    <t>Carvão Vegetal ativado 250 gr pó</t>
  </si>
  <si>
    <t>Pote</t>
  </si>
  <si>
    <t>Carvedilol 6,25mg</t>
  </si>
  <si>
    <t>Ceftriaxona inj. 1 G</t>
  </si>
  <si>
    <t>Cloridrato de Ambroxol Xpe. 30mg/5mL</t>
  </si>
  <si>
    <t>Cloridrato De Amiodarona 200mg</t>
  </si>
  <si>
    <t>Cloridrato De Amiodarona 150 mg 3 mL injetável</t>
  </si>
  <si>
    <t>Cloridrato de Lidocaína sem vasoconstritor 2% sol injetável frasco 20mL</t>
  </si>
  <si>
    <t>Frasco /Amp.</t>
  </si>
  <si>
    <t>Cloridrato de Metformina 850 mg comp. ver.</t>
  </si>
  <si>
    <t>Cloridrato de Prometazina 25mg/mL</t>
  </si>
  <si>
    <t xml:space="preserve">Dipirona Sódica gotas 10ml Solução 500mg/mL </t>
  </si>
  <si>
    <t>Dipirona Sódica comprimido 500mg</t>
  </si>
  <si>
    <t>Dipirona monohidratada injetável 500mg/mL inj. 2 ml</t>
  </si>
  <si>
    <t>Fosfato dissódico de dexametasona 4mg/mL</t>
  </si>
  <si>
    <t>amp.</t>
  </si>
  <si>
    <t>Furosemida 40mg</t>
  </si>
  <si>
    <t>Furosemida 10 mg/mL 2 ml injetável</t>
  </si>
  <si>
    <t>Glibenclamida 5mg</t>
  </si>
  <si>
    <t>Hidroclorotiazida 25mg</t>
  </si>
  <si>
    <t>Ibuprofeno 600mg</t>
  </si>
  <si>
    <t>Ivermectina 6mg</t>
  </si>
  <si>
    <t>Loratadina 10 mg</t>
  </si>
  <si>
    <t>Losartana Potássica 50 mg</t>
  </si>
  <si>
    <t>Maleato de Dexclorfeniramina Xpe. 0,4mg/mL</t>
  </si>
  <si>
    <t>Maleato de Dexclorfeniramina 2 mg</t>
  </si>
  <si>
    <t>Maleato De Enalapril 10mg</t>
  </si>
  <si>
    <t>Maleato De Enalapril 20mg</t>
  </si>
  <si>
    <t>Bisnaga</t>
  </si>
  <si>
    <t>Paracetamol Cpr. rev. 500mg</t>
  </si>
  <si>
    <t>Paracetamol Sol. 200m/g</t>
  </si>
  <si>
    <t>Prednisona 5mg</t>
  </si>
  <si>
    <t>Prednisona 20mg</t>
  </si>
  <si>
    <t>Sais P/ Reidratação Oral Pó p/ Solução 27,9g</t>
  </si>
  <si>
    <t>Sachê</t>
  </si>
  <si>
    <t>Sinvastatina 20 mg</t>
  </si>
  <si>
    <t>Soro fisiologico 0,9% sol. Injetável 100 mL sistema fechado</t>
  </si>
  <si>
    <t>Soro fisiologico 0,9% sol. Injetável 250 mL sistema fechado</t>
  </si>
  <si>
    <t>Soro fisiologico 0,9% sol. Injetável 500 mL sistema fechado</t>
  </si>
  <si>
    <t>Succinato sódico de hidrocortisona 500mg pó/sol injetável</t>
  </si>
  <si>
    <t>Sulfadiazina de prata 400 gr Pasta</t>
  </si>
  <si>
    <t>Sulfato Ferroso Cpr. rev. 40mg</t>
  </si>
  <si>
    <t>Carbamazepina 200 mg</t>
  </si>
  <si>
    <t>Diazepam 10 mg</t>
  </si>
  <si>
    <t xml:space="preserve">Agulha 13 x 4,5 </t>
  </si>
  <si>
    <t>Unid.</t>
  </si>
  <si>
    <t xml:space="preserve">Agulha 25 x 7,0 </t>
  </si>
  <si>
    <t xml:space="preserve">Agulha 25 x 8,0  </t>
  </si>
  <si>
    <t>Unid</t>
  </si>
  <si>
    <t xml:space="preserve">Agulha 40 x 1,2  </t>
  </si>
  <si>
    <t xml:space="preserve">Algodão hidrófilo 500 gr </t>
  </si>
  <si>
    <t>Pocote com 12</t>
  </si>
  <si>
    <t>Atadura de crepe 10 ou 12 cm x 1,2cm 13 fios</t>
  </si>
  <si>
    <t>Pacote com 12</t>
  </si>
  <si>
    <t>Cateter descartável n° 22</t>
  </si>
  <si>
    <t>Cateter descartável n° 24</t>
  </si>
  <si>
    <t>Pacote com 500</t>
  </si>
  <si>
    <t>Descartex grande 20 L</t>
  </si>
  <si>
    <t>Equipo macrogotas com injetor lateral adulto tampa Luer slip</t>
  </si>
  <si>
    <t>Esparadrapo 10 x 4,5 c/ capa dura</t>
  </si>
  <si>
    <t>Esparadrapo fita hipoalérgica microporoso 0,5cmx10m</t>
  </si>
  <si>
    <t xml:space="preserve">Fita teste glicose G Tech lite </t>
  </si>
  <si>
    <t>Caixa com 50 tiras</t>
  </si>
  <si>
    <t>Fita teste glicose On call plus</t>
  </si>
  <si>
    <t>Luvas de procedimento tamanho "M" com pó</t>
  </si>
  <si>
    <t>Caixa com 100</t>
  </si>
  <si>
    <t>Luvas de procedimento tamanho "P" com pó</t>
  </si>
  <si>
    <t>Scalp n° 21</t>
  </si>
  <si>
    <t>Scalp n° 23</t>
  </si>
  <si>
    <t xml:space="preserve">Seringa 20 ml graduada c/ ag. 25x0,7 mm luer slip </t>
  </si>
  <si>
    <t>Seringa 10 mL graduada c/ ag. 25x0,7mm luer slip</t>
  </si>
  <si>
    <t>Seringa 5 ml c/ ag. 25x0,7 luer lock</t>
  </si>
  <si>
    <t>Seringa 1 mL graduada c/ ag. 13x3,8mm luer slip</t>
  </si>
  <si>
    <t>Soro glicosado 5% 250 mL sist fechado</t>
  </si>
  <si>
    <t>Soro glicosado 5% 500mL injetável sistema fechado</t>
  </si>
  <si>
    <t>Agulha hipodérmica 0,55 x 20 24g 3/4</t>
  </si>
  <si>
    <t>TOTAL</t>
  </si>
  <si>
    <t>Atadura crepom 10 cm 13 fios 1.80m bio textil</t>
  </si>
  <si>
    <t>Fita p/ teste de glicose Accu check active</t>
  </si>
  <si>
    <t>Compressas de gaze hidrófila estrela não estéril, com 500 unidades, 8 camadas 5 dobras, 13 fios por cm²,15 cm x 30 cm,7,5 cm x 7,5 cm (fechada)</t>
  </si>
  <si>
    <t>Filme para RAIO-X, 13 x18 cm</t>
  </si>
  <si>
    <t>Filme para RAIO-X, 24x30 cm</t>
  </si>
  <si>
    <t>Filme para RAIO-X, 35X35 cm</t>
  </si>
  <si>
    <t>Filme para RAIO, 35X 43 cm</t>
  </si>
  <si>
    <t>Fixador para RAIO-X, processadora automática</t>
  </si>
  <si>
    <t xml:space="preserve">Revelador automático de filmes de raio X 38L </t>
  </si>
  <si>
    <t xml:space="preserve">Máscara descartável tripla c/ elástico e clip </t>
  </si>
  <si>
    <t>Caixa com 50 unid.</t>
  </si>
  <si>
    <t>Acebrofilina xarope adulto 120 mL</t>
  </si>
  <si>
    <t>3346-3429</t>
  </si>
  <si>
    <t>RELAÇÃO DE MEDICAMENTOS MATERIAIS E INSUMOS DA SÁUDE DE HEITORAÍ-GO</t>
  </si>
  <si>
    <t>Aminofilina 0,24 MG inj. 10 ML</t>
  </si>
  <si>
    <t>Ciprofloxacino solução INJ. 400MG Bolsa</t>
  </si>
  <si>
    <t>Luvas De Procedimento Tamanho "EP" Com Pó</t>
  </si>
  <si>
    <t>Seringa 3 ML GRADUADA C/ AG.  25X0,7 MM LUER SLIP</t>
  </si>
  <si>
    <t>LOTE II MEDICAMENTOS</t>
  </si>
  <si>
    <t>LOTE I MEDICAMENTOS</t>
  </si>
  <si>
    <t>LOTE III MATERIAIS 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</si>
</sst>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_);[Red]\(&quot;R$&quot;\ #,###.00\)"/>
    <numFmt numFmtId="165" formatCode="&quot;R$&quot;\ #,##0.00"/>
  </numFmts>
  <fonts count="15">
    <font>
      <sz val="11"/>
      <color theme="1"/>
      <name val="Calibri"/>
      <family val="2"/>
      <scheme val="minor"/>
    </font>
    <font>
      <b/>
      <sz val="20"/>
      <color theme="1"/>
      <name val="Calibri"/>
      <charset val="134"/>
    </font>
    <font>
      <b/>
      <sz val="16"/>
      <color theme="1"/>
      <name val="Calibri"/>
      <charset val="134"/>
    </font>
    <font>
      <b/>
      <sz val="11"/>
      <color theme="0"/>
      <name val="Calibri"/>
      <charset val="134"/>
    </font>
    <font>
      <sz val="12"/>
      <color theme="1"/>
      <name val="Calibri"/>
      <charset val="134"/>
    </font>
    <font>
      <b/>
      <sz val="12"/>
      <color theme="0"/>
      <name val="Calibri"/>
      <charset val="134"/>
    </font>
    <font>
      <b/>
      <sz val="11"/>
      <color theme="1"/>
      <name val="Calibri"/>
      <charset val="134"/>
    </font>
    <font>
      <b/>
      <sz val="12"/>
      <color rgb="FFFF0000"/>
      <name val="Calibri"/>
      <charset val="134"/>
    </font>
    <font>
      <sz val="11"/>
      <color theme="1"/>
      <name val="Calibri"/>
      <charset val="134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C00000"/>
      </left>
      <right style="thin">
        <color auto="1"/>
      </right>
      <top style="double">
        <color rgb="FFC00000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double">
        <color rgb="FFC00000"/>
      </top>
      <bottom style="double">
        <color rgb="FFC00000"/>
      </bottom>
      <diagonal/>
    </border>
    <border>
      <left style="thin">
        <color auto="1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7" fillId="4" borderId="16" xfId="0" applyFont="1" applyFill="1" applyBorder="1" applyAlignment="1" applyProtection="1">
      <alignment horizontal="centerContinuous" vertical="center" wrapText="1"/>
      <protection hidden="1"/>
    </xf>
    <xf numFmtId="0" fontId="7" fillId="4" borderId="17" xfId="0" applyFont="1" applyFill="1" applyBorder="1" applyAlignment="1" applyProtection="1">
      <alignment horizontal="centerContinuous" vertical="center" wrapText="1"/>
      <protection hidden="1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3" fontId="8" fillId="2" borderId="14" xfId="0" applyNumberFormat="1" applyFont="1" applyFill="1" applyBorder="1" applyAlignment="1" applyProtection="1">
      <alignment horizontal="center" vertical="center"/>
      <protection locked="0"/>
    </xf>
    <xf numFmtId="164" fontId="8" fillId="2" borderId="14" xfId="0" applyNumberFormat="1" applyFont="1" applyFill="1" applyBorder="1" applyAlignment="1" applyProtection="1">
      <alignment horizontal="center" vertical="center"/>
      <protection locked="0"/>
    </xf>
    <xf numFmtId="164" fontId="8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2" borderId="19" xfId="0" applyNumberFormat="1" applyFont="1" applyFill="1" applyBorder="1" applyAlignment="1" applyProtection="1">
      <alignment horizontal="center" vertical="center"/>
      <protection locked="0"/>
    </xf>
    <xf numFmtId="164" fontId="8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hidden="1"/>
    </xf>
    <xf numFmtId="0" fontId="3" fillId="3" borderId="8" xfId="0" applyFont="1" applyFill="1" applyBorder="1" applyAlignment="1" applyProtection="1">
      <alignment vertical="center" wrapText="1"/>
      <protection hidden="1"/>
    </xf>
    <xf numFmtId="0" fontId="0" fillId="0" borderId="19" xfId="0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165" fontId="8" fillId="2" borderId="1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/>
    <xf numFmtId="164" fontId="14" fillId="2" borderId="0" xfId="0" applyNumberFormat="1" applyFont="1" applyFill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2857499</xdr:colOff>
      <xdr:row>0</xdr:row>
      <xdr:rowOff>117725</xdr:rowOff>
    </xdr:from>
    <xdr:to>
      <xdr:col>3</xdr:col>
      <xdr:colOff>995309</xdr:colOff>
      <xdr:row>6</xdr:row>
      <xdr:rowOff>174257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53" b="12659"/>
        <a:stretch/>
      </xdr:blipFill>
      <xdr:spPr>
        <a:xfrm>
          <a:off x="3446123" y="117725"/>
          <a:ext cx="2718371" cy="1212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2857499</xdr:colOff>
      <xdr:row>0</xdr:row>
      <xdr:rowOff>117725</xdr:rowOff>
    </xdr:from>
    <xdr:to>
      <xdr:col>4</xdr:col>
      <xdr:colOff>576209</xdr:colOff>
      <xdr:row>6</xdr:row>
      <xdr:rowOff>174257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5A77D9-7C23-4B7B-A277-8F879131B5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53" b="12659"/>
        <a:stretch/>
      </xdr:blipFill>
      <xdr:spPr>
        <a:xfrm>
          <a:off x="3448049" y="117725"/>
          <a:ext cx="2709810" cy="11995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2857499</xdr:colOff>
      <xdr:row>0</xdr:row>
      <xdr:rowOff>117725</xdr:rowOff>
    </xdr:from>
    <xdr:to>
      <xdr:col>4</xdr:col>
      <xdr:colOff>423809</xdr:colOff>
      <xdr:row>6</xdr:row>
      <xdr:rowOff>174257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87E0BA-DD84-4954-B6D0-38ABF4EC24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53" b="12659"/>
        <a:stretch/>
      </xdr:blipFill>
      <xdr:spPr>
        <a:xfrm>
          <a:off x="2152649" y="117725"/>
          <a:ext cx="2709810" cy="11995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2857499</xdr:colOff>
      <xdr:row>0</xdr:row>
      <xdr:rowOff>117725</xdr:rowOff>
    </xdr:from>
    <xdr:to>
      <xdr:col>3</xdr:col>
      <xdr:colOff>966734</xdr:colOff>
      <xdr:row>6</xdr:row>
      <xdr:rowOff>174257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47C6A7-04FF-45ED-AB7C-225C1DDE9F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53" b="12659"/>
        <a:stretch/>
      </xdr:blipFill>
      <xdr:spPr>
        <a:xfrm>
          <a:off x="2600324" y="117725"/>
          <a:ext cx="2709810" cy="1199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"/>
  <sheetViews>
    <sheetView tabSelected="1" topLeftCell="A95" zoomScale="89" zoomScaleNormal="89" workbookViewId="0">
      <selection activeCell="A80" sqref="A80:G116"/>
    </sheetView>
  </sheetViews>
  <sheetFormatPr defaultRowHeight="15"/>
  <cols>
    <col min="1" max="1" width="8.85546875" customWidth="1"/>
    <col min="2" max="2" width="44.5703125" customWidth="1"/>
    <col min="3" max="3" width="24" customWidth="1"/>
    <col min="4" max="4" width="21.5703125" customWidth="1"/>
    <col min="5" max="5" width="19" customWidth="1"/>
    <col min="6" max="6" width="15.42578125" customWidth="1"/>
    <col min="7" max="7" width="17.140625" style="14" customWidth="1"/>
  </cols>
  <sheetData>
    <row r="1" spans="1:7">
      <c r="A1" s="32"/>
      <c r="B1" s="32"/>
      <c r="C1" s="32"/>
      <c r="D1" s="32"/>
      <c r="E1" s="32"/>
      <c r="F1" s="32"/>
      <c r="G1" s="32"/>
    </row>
    <row r="2" spans="1:7">
      <c r="A2" s="32"/>
      <c r="B2" s="32"/>
      <c r="C2" s="32"/>
      <c r="D2" s="32"/>
      <c r="E2" s="32"/>
      <c r="F2" s="32"/>
      <c r="G2" s="32"/>
    </row>
    <row r="3" spans="1:7">
      <c r="A3" s="32"/>
      <c r="B3" s="32"/>
      <c r="C3" s="32"/>
      <c r="D3" s="32"/>
      <c r="E3" s="32"/>
      <c r="F3" s="32"/>
      <c r="G3" s="32"/>
    </row>
    <row r="4" spans="1:7">
      <c r="A4" s="32"/>
      <c r="B4" s="32"/>
      <c r="C4" s="32"/>
      <c r="D4" s="32"/>
      <c r="E4" s="32"/>
      <c r="F4" s="32"/>
      <c r="G4" s="32"/>
    </row>
    <row r="5" spans="1:7">
      <c r="A5" s="32"/>
      <c r="B5" s="32"/>
      <c r="C5" s="32"/>
      <c r="D5" s="32"/>
      <c r="E5" s="32"/>
      <c r="F5" s="32"/>
      <c r="G5" s="32"/>
    </row>
    <row r="6" spans="1:7">
      <c r="A6" s="32"/>
      <c r="B6" s="32"/>
      <c r="C6" s="32"/>
      <c r="D6" s="32"/>
      <c r="E6" s="32"/>
      <c r="F6" s="32"/>
      <c r="G6" s="32"/>
    </row>
    <row r="7" spans="1:7" ht="15.75" thickBot="1">
      <c r="A7" s="32"/>
      <c r="B7" s="32"/>
      <c r="C7" s="32"/>
      <c r="D7" s="32"/>
      <c r="E7" s="32"/>
      <c r="F7" s="32"/>
      <c r="G7" s="32"/>
    </row>
    <row r="8" spans="1:7" ht="21.75" thickBot="1">
      <c r="A8" s="33" t="s">
        <v>136</v>
      </c>
      <c r="B8" s="34"/>
      <c r="C8" s="34"/>
      <c r="D8" s="34"/>
      <c r="E8" s="34"/>
      <c r="F8" s="34"/>
      <c r="G8" s="35"/>
    </row>
    <row r="9" spans="1:7" ht="30">
      <c r="A9" s="16" t="s">
        <v>0</v>
      </c>
      <c r="B9" s="36" t="s">
        <v>1</v>
      </c>
      <c r="C9" s="37"/>
      <c r="D9" s="37"/>
      <c r="E9" s="37"/>
      <c r="F9" s="37"/>
      <c r="G9" s="38"/>
    </row>
    <row r="10" spans="1:7" ht="48.75" customHeight="1">
      <c r="A10" s="17" t="s">
        <v>2</v>
      </c>
      <c r="B10" s="39" t="s">
        <v>3</v>
      </c>
      <c r="C10" s="40"/>
      <c r="D10" s="40"/>
      <c r="E10" s="1" t="s">
        <v>4</v>
      </c>
      <c r="F10" s="41" t="s">
        <v>135</v>
      </c>
      <c r="G10" s="42"/>
    </row>
    <row r="11" spans="1:7" ht="30.75" thickBot="1">
      <c r="A11" s="28" t="s">
        <v>5</v>
      </c>
      <c r="B11" s="30" t="s">
        <v>6</v>
      </c>
      <c r="C11" s="2" t="s">
        <v>7</v>
      </c>
      <c r="D11" s="2" t="s">
        <v>8</v>
      </c>
      <c r="E11" s="2" t="s">
        <v>9</v>
      </c>
      <c r="F11" s="2" t="s">
        <v>10</v>
      </c>
      <c r="G11" s="2" t="s">
        <v>11</v>
      </c>
    </row>
    <row r="12" spans="1:7" ht="62.25" customHeight="1" thickTop="1" thickBot="1">
      <c r="A12" s="29"/>
      <c r="B12" s="31"/>
      <c r="C12" s="3" t="s">
        <v>12</v>
      </c>
      <c r="D12" s="4"/>
      <c r="E12" s="4"/>
      <c r="F12" s="4"/>
      <c r="G12" s="13"/>
    </row>
    <row r="13" spans="1:7" ht="15.75" thickTop="1">
      <c r="A13" s="5">
        <f>ROW(A1)</f>
        <v>1</v>
      </c>
      <c r="B13" s="6" t="s">
        <v>13</v>
      </c>
      <c r="C13" s="7" t="s">
        <v>14</v>
      </c>
      <c r="D13" s="7">
        <v>350</v>
      </c>
      <c r="E13" s="8">
        <v>1500</v>
      </c>
      <c r="F13" s="9">
        <v>5.1100000000000003</v>
      </c>
      <c r="G13" s="10">
        <f>(E13*F13)</f>
        <v>7665.0000000000009</v>
      </c>
    </row>
    <row r="14" spans="1:7">
      <c r="A14" s="5">
        <f t="shared" ref="A14:A77" si="0">ROW(A2)</f>
        <v>2</v>
      </c>
      <c r="B14" s="23" t="s">
        <v>137</v>
      </c>
      <c r="C14" s="7" t="s">
        <v>14</v>
      </c>
      <c r="D14" s="7">
        <v>100</v>
      </c>
      <c r="E14" s="8">
        <v>800</v>
      </c>
      <c r="F14" s="9">
        <v>18.73</v>
      </c>
      <c r="G14" s="10">
        <f t="shared" ref="G14:G70" si="1">(E14*F14)</f>
        <v>14984</v>
      </c>
    </row>
    <row r="15" spans="1:7">
      <c r="A15" s="5">
        <f t="shared" si="0"/>
        <v>3</v>
      </c>
      <c r="B15" s="6" t="s">
        <v>134</v>
      </c>
      <c r="C15" s="7" t="s">
        <v>34</v>
      </c>
      <c r="D15" s="7">
        <v>22</v>
      </c>
      <c r="E15" s="8">
        <v>100</v>
      </c>
      <c r="F15" s="9">
        <v>11.53</v>
      </c>
      <c r="G15" s="10">
        <f t="shared" si="1"/>
        <v>1153</v>
      </c>
    </row>
    <row r="16" spans="1:7">
      <c r="A16" s="5">
        <f t="shared" si="0"/>
        <v>4</v>
      </c>
      <c r="B16" s="6" t="s">
        <v>15</v>
      </c>
      <c r="C16" s="5" t="s">
        <v>14</v>
      </c>
      <c r="D16" s="5">
        <v>300</v>
      </c>
      <c r="E16" s="11">
        <v>1000</v>
      </c>
      <c r="F16" s="12">
        <v>4.1399999999999997</v>
      </c>
      <c r="G16" s="10">
        <f t="shared" si="1"/>
        <v>4140</v>
      </c>
    </row>
    <row r="17" spans="1:7">
      <c r="A17" s="5">
        <f t="shared" si="0"/>
        <v>5</v>
      </c>
      <c r="B17" s="6" t="s">
        <v>16</v>
      </c>
      <c r="C17" s="5" t="s">
        <v>14</v>
      </c>
      <c r="D17" s="5">
        <v>100</v>
      </c>
      <c r="E17" s="11">
        <v>1000</v>
      </c>
      <c r="F17" s="12">
        <v>2.04</v>
      </c>
      <c r="G17" s="10">
        <f t="shared" si="1"/>
        <v>2040</v>
      </c>
    </row>
    <row r="18" spans="1:7">
      <c r="A18" s="5">
        <f t="shared" si="0"/>
        <v>6</v>
      </c>
      <c r="B18" s="23" t="s">
        <v>138</v>
      </c>
      <c r="C18" s="24" t="s">
        <v>91</v>
      </c>
      <c r="D18" s="5">
        <v>60</v>
      </c>
      <c r="E18" s="11">
        <v>420</v>
      </c>
      <c r="F18" s="12">
        <v>34.799999999999997</v>
      </c>
      <c r="G18" s="10">
        <f t="shared" si="1"/>
        <v>14615.999999999998</v>
      </c>
    </row>
    <row r="19" spans="1:7">
      <c r="A19" s="5">
        <f t="shared" si="0"/>
        <v>7</v>
      </c>
      <c r="B19" s="6" t="s">
        <v>17</v>
      </c>
      <c r="C19" s="5" t="s">
        <v>14</v>
      </c>
      <c r="D19" s="5">
        <v>250</v>
      </c>
      <c r="E19" s="11">
        <v>1000</v>
      </c>
      <c r="F19" s="12">
        <v>5.93</v>
      </c>
      <c r="G19" s="10">
        <f t="shared" si="1"/>
        <v>5930</v>
      </c>
    </row>
    <row r="20" spans="1:7">
      <c r="A20" s="5">
        <f t="shared" si="0"/>
        <v>8</v>
      </c>
      <c r="B20" s="6" t="s">
        <v>18</v>
      </c>
      <c r="C20" s="5" t="s">
        <v>74</v>
      </c>
      <c r="D20" s="5">
        <v>8</v>
      </c>
      <c r="E20" s="11">
        <v>50</v>
      </c>
      <c r="F20" s="25">
        <v>25.4</v>
      </c>
      <c r="G20" s="10">
        <f t="shared" si="1"/>
        <v>1270</v>
      </c>
    </row>
    <row r="21" spans="1:7">
      <c r="A21" s="5">
        <f t="shared" si="0"/>
        <v>9</v>
      </c>
      <c r="B21" s="6" t="s">
        <v>19</v>
      </c>
      <c r="C21" s="5" t="s">
        <v>14</v>
      </c>
      <c r="D21" s="5">
        <v>500</v>
      </c>
      <c r="E21" s="11">
        <v>2000</v>
      </c>
      <c r="F21" s="12">
        <v>8.11</v>
      </c>
      <c r="G21" s="10">
        <f t="shared" si="1"/>
        <v>16219.999999999998</v>
      </c>
    </row>
    <row r="22" spans="1:7">
      <c r="A22" s="5">
        <f t="shared" si="0"/>
        <v>10</v>
      </c>
      <c r="B22" s="6" t="s">
        <v>20</v>
      </c>
      <c r="C22" s="5" t="s">
        <v>14</v>
      </c>
      <c r="D22" s="5">
        <v>600</v>
      </c>
      <c r="E22" s="11">
        <v>6000</v>
      </c>
      <c r="F22" s="12">
        <v>3.45</v>
      </c>
      <c r="G22" s="10">
        <f t="shared" si="1"/>
        <v>20700</v>
      </c>
    </row>
    <row r="23" spans="1:7">
      <c r="A23" s="5">
        <f t="shared" si="0"/>
        <v>11</v>
      </c>
      <c r="B23" s="6" t="s">
        <v>21</v>
      </c>
      <c r="C23" s="5" t="s">
        <v>14</v>
      </c>
      <c r="D23" s="5">
        <v>85</v>
      </c>
      <c r="E23" s="11">
        <v>500</v>
      </c>
      <c r="F23" s="12">
        <v>2.88</v>
      </c>
      <c r="G23" s="10">
        <f t="shared" si="1"/>
        <v>1440</v>
      </c>
    </row>
    <row r="24" spans="1:7" ht="30">
      <c r="A24" s="5">
        <f t="shared" si="0"/>
        <v>12</v>
      </c>
      <c r="B24" s="15" t="s">
        <v>22</v>
      </c>
      <c r="C24" s="5" t="s">
        <v>14</v>
      </c>
      <c r="D24" s="5">
        <v>60</v>
      </c>
      <c r="E24" s="11">
        <v>300</v>
      </c>
      <c r="F24" s="12">
        <v>9.4</v>
      </c>
      <c r="G24" s="10">
        <f t="shared" si="1"/>
        <v>2820</v>
      </c>
    </row>
    <row r="25" spans="1:7" ht="45">
      <c r="A25" s="5">
        <f t="shared" si="0"/>
        <v>13</v>
      </c>
      <c r="B25" s="15" t="s">
        <v>23</v>
      </c>
      <c r="C25" s="5" t="s">
        <v>14</v>
      </c>
      <c r="D25" s="5">
        <v>150</v>
      </c>
      <c r="E25" s="11">
        <v>1000</v>
      </c>
      <c r="F25" s="12">
        <v>5.09</v>
      </c>
      <c r="G25" s="10">
        <f t="shared" si="1"/>
        <v>5090</v>
      </c>
    </row>
    <row r="26" spans="1:7">
      <c r="A26" s="5">
        <f t="shared" si="0"/>
        <v>14</v>
      </c>
      <c r="B26" s="6" t="s">
        <v>24</v>
      </c>
      <c r="C26" s="5" t="s">
        <v>34</v>
      </c>
      <c r="D26" s="5">
        <v>5</v>
      </c>
      <c r="E26" s="11">
        <v>30</v>
      </c>
      <c r="F26" s="12">
        <v>8.08</v>
      </c>
      <c r="G26" s="10">
        <f t="shared" si="1"/>
        <v>242.4</v>
      </c>
    </row>
    <row r="27" spans="1:7">
      <c r="A27" s="5">
        <f t="shared" si="0"/>
        <v>15</v>
      </c>
      <c r="B27" s="6" t="s">
        <v>26</v>
      </c>
      <c r="C27" s="5" t="s">
        <v>27</v>
      </c>
      <c r="D27" s="5">
        <v>10</v>
      </c>
      <c r="E27" s="11">
        <v>100</v>
      </c>
      <c r="F27" s="12">
        <v>15.12</v>
      </c>
      <c r="G27" s="10">
        <f t="shared" si="1"/>
        <v>1512</v>
      </c>
    </row>
    <row r="28" spans="1:7">
      <c r="A28" s="5">
        <f t="shared" si="0"/>
        <v>16</v>
      </c>
      <c r="B28" s="6" t="s">
        <v>28</v>
      </c>
      <c r="C28" s="5" t="s">
        <v>29</v>
      </c>
      <c r="D28" s="5">
        <v>363</v>
      </c>
      <c r="E28" s="11">
        <v>400</v>
      </c>
      <c r="F28" s="12">
        <v>1.1599999999999999</v>
      </c>
      <c r="G28" s="10">
        <f t="shared" si="1"/>
        <v>463.99999999999994</v>
      </c>
    </row>
    <row r="29" spans="1:7">
      <c r="A29" s="5">
        <f t="shared" si="0"/>
        <v>17</v>
      </c>
      <c r="B29" s="6" t="s">
        <v>30</v>
      </c>
      <c r="C29" s="5" t="s">
        <v>29</v>
      </c>
      <c r="D29" s="5">
        <v>28</v>
      </c>
      <c r="E29" s="11">
        <v>200</v>
      </c>
      <c r="F29" s="12">
        <v>1.1599999999999999</v>
      </c>
      <c r="G29" s="10">
        <f t="shared" si="1"/>
        <v>231.99999999999997</v>
      </c>
    </row>
    <row r="30" spans="1:7">
      <c r="A30" s="5">
        <f t="shared" si="0"/>
        <v>18</v>
      </c>
      <c r="B30" s="6" t="s">
        <v>31</v>
      </c>
      <c r="C30" s="5" t="s">
        <v>32</v>
      </c>
      <c r="D30" s="5">
        <v>1</v>
      </c>
      <c r="E30" s="11">
        <v>20</v>
      </c>
      <c r="F30" s="12">
        <v>25.1</v>
      </c>
      <c r="G30" s="10">
        <f t="shared" si="1"/>
        <v>502</v>
      </c>
    </row>
    <row r="31" spans="1:7">
      <c r="A31" s="5">
        <f t="shared" si="0"/>
        <v>19</v>
      </c>
      <c r="B31" s="6" t="s">
        <v>33</v>
      </c>
      <c r="C31" s="5" t="s">
        <v>34</v>
      </c>
      <c r="D31" s="5">
        <v>32</v>
      </c>
      <c r="E31" s="11">
        <v>800</v>
      </c>
      <c r="F31" s="12">
        <v>17.57</v>
      </c>
      <c r="G31" s="10">
        <f t="shared" si="1"/>
        <v>14056</v>
      </c>
    </row>
    <row r="32" spans="1:7">
      <c r="A32" s="5">
        <f t="shared" si="0"/>
        <v>20</v>
      </c>
      <c r="B32" s="6" t="s">
        <v>35</v>
      </c>
      <c r="C32" s="5" t="s">
        <v>34</v>
      </c>
      <c r="D32" s="5">
        <v>5</v>
      </c>
      <c r="E32" s="11">
        <v>50</v>
      </c>
      <c r="F32" s="12">
        <v>18.850000000000001</v>
      </c>
      <c r="G32" s="10">
        <f t="shared" si="1"/>
        <v>942.50000000000011</v>
      </c>
    </row>
    <row r="33" spans="1:7" ht="30">
      <c r="A33" s="5">
        <f t="shared" si="0"/>
        <v>21</v>
      </c>
      <c r="B33" s="15" t="s">
        <v>36</v>
      </c>
      <c r="C33" s="5" t="s">
        <v>29</v>
      </c>
      <c r="D33" s="5">
        <v>60</v>
      </c>
      <c r="E33" s="11">
        <v>1000</v>
      </c>
      <c r="F33" s="12">
        <v>22.98</v>
      </c>
      <c r="G33" s="10">
        <f t="shared" si="1"/>
        <v>22980</v>
      </c>
    </row>
    <row r="34" spans="1:7">
      <c r="A34" s="5">
        <f t="shared" si="0"/>
        <v>22</v>
      </c>
      <c r="B34" s="6" t="s">
        <v>37</v>
      </c>
      <c r="C34" s="5" t="s">
        <v>38</v>
      </c>
      <c r="D34" s="5">
        <v>600</v>
      </c>
      <c r="E34" s="11">
        <v>4000</v>
      </c>
      <c r="F34" s="12">
        <v>0.11</v>
      </c>
      <c r="G34" s="10">
        <f t="shared" si="1"/>
        <v>440</v>
      </c>
    </row>
    <row r="35" spans="1:7">
      <c r="A35" s="5">
        <f t="shared" si="0"/>
        <v>23</v>
      </c>
      <c r="B35" s="6" t="s">
        <v>39</v>
      </c>
      <c r="C35" s="5" t="s">
        <v>38</v>
      </c>
      <c r="D35" s="5">
        <v>620</v>
      </c>
      <c r="E35" s="11">
        <v>4000</v>
      </c>
      <c r="F35" s="12">
        <v>1.1499999999999999</v>
      </c>
      <c r="G35" s="10">
        <f t="shared" si="1"/>
        <v>4600</v>
      </c>
    </row>
    <row r="36" spans="1:7">
      <c r="A36" s="5">
        <f t="shared" si="0"/>
        <v>24</v>
      </c>
      <c r="B36" s="6" t="s">
        <v>40</v>
      </c>
      <c r="C36" s="5" t="s">
        <v>38</v>
      </c>
      <c r="D36" s="5">
        <v>620</v>
      </c>
      <c r="E36" s="11">
        <v>3000</v>
      </c>
      <c r="F36" s="12">
        <v>0.13</v>
      </c>
      <c r="G36" s="10">
        <f t="shared" si="1"/>
        <v>390</v>
      </c>
    </row>
    <row r="37" spans="1:7">
      <c r="A37" s="5">
        <f t="shared" si="0"/>
        <v>25</v>
      </c>
      <c r="B37" s="6" t="s">
        <v>41</v>
      </c>
      <c r="C37" s="5" t="s">
        <v>38</v>
      </c>
      <c r="D37" s="5">
        <v>460</v>
      </c>
      <c r="E37" s="11">
        <v>2000</v>
      </c>
      <c r="F37" s="12">
        <v>0.17</v>
      </c>
      <c r="G37" s="10">
        <f t="shared" si="1"/>
        <v>340</v>
      </c>
    </row>
    <row r="38" spans="1:7">
      <c r="A38" s="5">
        <f t="shared" si="0"/>
        <v>26</v>
      </c>
      <c r="B38" s="6" t="s">
        <v>42</v>
      </c>
      <c r="C38" s="5" t="s">
        <v>43</v>
      </c>
      <c r="D38" s="5">
        <v>102</v>
      </c>
      <c r="E38" s="11">
        <v>1000</v>
      </c>
      <c r="F38" s="12">
        <v>14.47</v>
      </c>
      <c r="G38" s="10">
        <f t="shared" si="1"/>
        <v>14470</v>
      </c>
    </row>
    <row r="39" spans="1:7">
      <c r="A39" s="5">
        <f t="shared" si="0"/>
        <v>27</v>
      </c>
      <c r="B39" s="6" t="s">
        <v>44</v>
      </c>
      <c r="C39" s="5" t="s">
        <v>43</v>
      </c>
      <c r="D39" s="5">
        <v>5</v>
      </c>
      <c r="E39" s="11">
        <v>50</v>
      </c>
      <c r="F39" s="12">
        <v>2.48</v>
      </c>
      <c r="G39" s="10">
        <f t="shared" si="1"/>
        <v>124</v>
      </c>
    </row>
    <row r="40" spans="1:7">
      <c r="A40" s="5">
        <f t="shared" si="0"/>
        <v>28</v>
      </c>
      <c r="B40" s="6" t="s">
        <v>45</v>
      </c>
      <c r="C40" s="5" t="s">
        <v>38</v>
      </c>
      <c r="D40" s="5">
        <v>315</v>
      </c>
      <c r="E40" s="11">
        <v>2000</v>
      </c>
      <c r="F40" s="12">
        <v>0.36</v>
      </c>
      <c r="G40" s="10">
        <f t="shared" si="1"/>
        <v>720</v>
      </c>
    </row>
    <row r="41" spans="1:7">
      <c r="A41" s="5">
        <f t="shared" si="0"/>
        <v>29</v>
      </c>
      <c r="B41" s="6" t="s">
        <v>46</v>
      </c>
      <c r="C41" s="5" t="s">
        <v>47</v>
      </c>
      <c r="D41" s="5">
        <v>1</v>
      </c>
      <c r="E41" s="11">
        <v>4</v>
      </c>
      <c r="F41" s="12">
        <v>50.63</v>
      </c>
      <c r="G41" s="10">
        <f t="shared" si="1"/>
        <v>202.52</v>
      </c>
    </row>
    <row r="42" spans="1:7">
      <c r="A42" s="5">
        <f t="shared" si="0"/>
        <v>30</v>
      </c>
      <c r="B42" s="6" t="s">
        <v>48</v>
      </c>
      <c r="C42" s="5" t="s">
        <v>38</v>
      </c>
      <c r="D42" s="5">
        <v>490</v>
      </c>
      <c r="E42" s="11">
        <v>3000</v>
      </c>
      <c r="F42" s="12">
        <v>0.23</v>
      </c>
      <c r="G42" s="10">
        <f t="shared" si="1"/>
        <v>690</v>
      </c>
    </row>
    <row r="43" spans="1:7">
      <c r="A43" s="5">
        <f t="shared" si="0"/>
        <v>31</v>
      </c>
      <c r="B43" s="6" t="s">
        <v>49</v>
      </c>
      <c r="C43" s="5" t="s">
        <v>14</v>
      </c>
      <c r="D43" s="5">
        <v>150</v>
      </c>
      <c r="E43" s="11">
        <v>2000</v>
      </c>
      <c r="F43" s="12">
        <v>5.37</v>
      </c>
      <c r="G43" s="10">
        <f t="shared" si="1"/>
        <v>10740</v>
      </c>
    </row>
    <row r="44" spans="1:7">
      <c r="A44" s="5">
        <f t="shared" si="0"/>
        <v>32</v>
      </c>
      <c r="B44" s="6" t="s">
        <v>50</v>
      </c>
      <c r="C44" s="5" t="s">
        <v>34</v>
      </c>
      <c r="D44" s="5">
        <v>12</v>
      </c>
      <c r="E44" s="11">
        <v>100</v>
      </c>
      <c r="F44" s="12">
        <v>12.12</v>
      </c>
      <c r="G44" s="10">
        <f t="shared" si="1"/>
        <v>1212</v>
      </c>
    </row>
    <row r="45" spans="1:7">
      <c r="A45" s="5">
        <f t="shared" si="0"/>
        <v>33</v>
      </c>
      <c r="B45" s="6" t="s">
        <v>51</v>
      </c>
      <c r="C45" s="5" t="s">
        <v>38</v>
      </c>
      <c r="D45" s="5">
        <v>450</v>
      </c>
      <c r="E45" s="11">
        <v>1000</v>
      </c>
      <c r="F45" s="12">
        <v>0.52</v>
      </c>
      <c r="G45" s="10">
        <f t="shared" si="1"/>
        <v>520</v>
      </c>
    </row>
    <row r="46" spans="1:7">
      <c r="A46" s="5">
        <f t="shared" si="0"/>
        <v>34</v>
      </c>
      <c r="B46" s="6" t="s">
        <v>52</v>
      </c>
      <c r="C46" s="5" t="s">
        <v>14</v>
      </c>
      <c r="D46" s="5">
        <v>30</v>
      </c>
      <c r="E46" s="11">
        <v>200</v>
      </c>
      <c r="F46" s="12">
        <v>4.13</v>
      </c>
      <c r="G46" s="10">
        <f t="shared" si="1"/>
        <v>826</v>
      </c>
    </row>
    <row r="47" spans="1:7" ht="30">
      <c r="A47" s="5">
        <f t="shared" si="0"/>
        <v>35</v>
      </c>
      <c r="B47" s="15" t="s">
        <v>53</v>
      </c>
      <c r="C47" s="5" t="s">
        <v>54</v>
      </c>
      <c r="D47" s="5">
        <v>16</v>
      </c>
      <c r="E47" s="11">
        <v>100</v>
      </c>
      <c r="F47" s="12">
        <v>19.399999999999999</v>
      </c>
      <c r="G47" s="10">
        <f t="shared" si="1"/>
        <v>1939.9999999999998</v>
      </c>
    </row>
    <row r="48" spans="1:7">
      <c r="A48" s="5">
        <f t="shared" si="0"/>
        <v>36</v>
      </c>
      <c r="B48" s="6" t="s">
        <v>55</v>
      </c>
      <c r="C48" s="5" t="s">
        <v>38</v>
      </c>
      <c r="D48" s="5">
        <v>1000</v>
      </c>
      <c r="E48" s="11">
        <v>6000</v>
      </c>
      <c r="F48" s="12">
        <v>1.86</v>
      </c>
      <c r="G48" s="10">
        <f t="shared" si="1"/>
        <v>11160</v>
      </c>
    </row>
    <row r="49" spans="1:7">
      <c r="A49" s="5">
        <f t="shared" si="0"/>
        <v>37</v>
      </c>
      <c r="B49" s="6" t="s">
        <v>56</v>
      </c>
      <c r="C49" s="5" t="s">
        <v>14</v>
      </c>
      <c r="D49" s="5">
        <v>83</v>
      </c>
      <c r="E49" s="11">
        <v>500</v>
      </c>
      <c r="F49" s="12">
        <v>6.2</v>
      </c>
      <c r="G49" s="10">
        <f t="shared" si="1"/>
        <v>3100</v>
      </c>
    </row>
    <row r="50" spans="1:7">
      <c r="A50" s="5">
        <f t="shared" si="0"/>
        <v>38</v>
      </c>
      <c r="B50" s="6" t="s">
        <v>57</v>
      </c>
      <c r="C50" s="5" t="s">
        <v>25</v>
      </c>
      <c r="D50" s="5">
        <v>15</v>
      </c>
      <c r="E50" s="11">
        <v>200</v>
      </c>
      <c r="F50" s="12">
        <v>3.57</v>
      </c>
      <c r="G50" s="10">
        <f t="shared" si="1"/>
        <v>714</v>
      </c>
    </row>
    <row r="51" spans="1:7">
      <c r="A51" s="5">
        <f t="shared" si="0"/>
        <v>39</v>
      </c>
      <c r="B51" s="6" t="s">
        <v>58</v>
      </c>
      <c r="C51" s="5" t="s">
        <v>38</v>
      </c>
      <c r="D51" s="5">
        <v>1200</v>
      </c>
      <c r="E51" s="11">
        <v>8000</v>
      </c>
      <c r="F51" s="12">
        <v>0.26</v>
      </c>
      <c r="G51" s="10">
        <f t="shared" si="1"/>
        <v>2080</v>
      </c>
    </row>
    <row r="52" spans="1:7">
      <c r="A52" s="5">
        <f t="shared" si="0"/>
        <v>40</v>
      </c>
      <c r="B52" s="6" t="s">
        <v>59</v>
      </c>
      <c r="C52" s="5" t="s">
        <v>14</v>
      </c>
      <c r="D52" s="5">
        <v>750</v>
      </c>
      <c r="E52" s="11">
        <v>2000</v>
      </c>
      <c r="F52" s="12">
        <v>4.1399999999999997</v>
      </c>
      <c r="G52" s="10">
        <f t="shared" si="1"/>
        <v>8280</v>
      </c>
    </row>
    <row r="53" spans="1:7">
      <c r="A53" s="5">
        <f t="shared" si="0"/>
        <v>41</v>
      </c>
      <c r="B53" s="6" t="s">
        <v>60</v>
      </c>
      <c r="C53" s="5" t="s">
        <v>61</v>
      </c>
      <c r="D53" s="5">
        <v>150</v>
      </c>
      <c r="E53" s="11">
        <v>1000</v>
      </c>
      <c r="F53" s="12">
        <v>4.96</v>
      </c>
      <c r="G53" s="10">
        <f t="shared" si="1"/>
        <v>4960</v>
      </c>
    </row>
    <row r="54" spans="1:7">
      <c r="A54" s="5">
        <f t="shared" si="0"/>
        <v>42</v>
      </c>
      <c r="B54" s="6" t="s">
        <v>62</v>
      </c>
      <c r="C54" s="5" t="s">
        <v>38</v>
      </c>
      <c r="D54" s="5">
        <v>600</v>
      </c>
      <c r="E54" s="11">
        <v>4000</v>
      </c>
      <c r="F54" s="12">
        <v>0.21</v>
      </c>
      <c r="G54" s="10">
        <f t="shared" si="1"/>
        <v>840</v>
      </c>
    </row>
    <row r="55" spans="1:7">
      <c r="A55" s="5">
        <f t="shared" si="0"/>
        <v>43</v>
      </c>
      <c r="B55" s="6" t="s">
        <v>63</v>
      </c>
      <c r="C55" s="5" t="s">
        <v>14</v>
      </c>
      <c r="D55" s="5">
        <v>83</v>
      </c>
      <c r="E55" s="11">
        <v>500</v>
      </c>
      <c r="F55" s="12">
        <v>4.6500000000000004</v>
      </c>
      <c r="G55" s="10">
        <f t="shared" si="1"/>
        <v>2325</v>
      </c>
    </row>
    <row r="56" spans="1:7">
      <c r="A56" s="5">
        <f t="shared" si="0"/>
        <v>44</v>
      </c>
      <c r="B56" s="6" t="s">
        <v>64</v>
      </c>
      <c r="C56" s="5" t="s">
        <v>38</v>
      </c>
      <c r="D56" s="5">
        <v>165</v>
      </c>
      <c r="E56" s="11">
        <v>1000</v>
      </c>
      <c r="F56" s="12">
        <v>0.11</v>
      </c>
      <c r="G56" s="10">
        <f t="shared" si="1"/>
        <v>110</v>
      </c>
    </row>
    <row r="57" spans="1:7">
      <c r="A57" s="5">
        <f t="shared" si="0"/>
        <v>45</v>
      </c>
      <c r="B57" s="6" t="s">
        <v>65</v>
      </c>
      <c r="C57" s="5" t="s">
        <v>38</v>
      </c>
      <c r="D57" s="5">
        <v>780</v>
      </c>
      <c r="E57" s="11">
        <v>5000</v>
      </c>
      <c r="F57" s="12">
        <v>0.11</v>
      </c>
      <c r="G57" s="10">
        <f t="shared" si="1"/>
        <v>550</v>
      </c>
    </row>
    <row r="58" spans="1:7">
      <c r="A58" s="5">
        <f t="shared" si="0"/>
        <v>46</v>
      </c>
      <c r="B58" s="6" t="s">
        <v>66</v>
      </c>
      <c r="C58" s="5" t="s">
        <v>38</v>
      </c>
      <c r="D58" s="5">
        <v>480</v>
      </c>
      <c r="E58" s="11">
        <v>3000</v>
      </c>
      <c r="F58" s="12">
        <v>0.52</v>
      </c>
      <c r="G58" s="10">
        <f t="shared" si="1"/>
        <v>1560</v>
      </c>
    </row>
    <row r="59" spans="1:7">
      <c r="A59" s="5">
        <f t="shared" si="0"/>
        <v>47</v>
      </c>
      <c r="B59" s="6" t="s">
        <v>67</v>
      </c>
      <c r="C59" s="5" t="s">
        <v>38</v>
      </c>
      <c r="D59" s="5">
        <v>40</v>
      </c>
      <c r="E59" s="11">
        <v>500</v>
      </c>
      <c r="F59" s="12">
        <v>2.11</v>
      </c>
      <c r="G59" s="10">
        <f t="shared" si="1"/>
        <v>1055</v>
      </c>
    </row>
    <row r="60" spans="1:7">
      <c r="A60" s="5">
        <f t="shared" si="0"/>
        <v>48</v>
      </c>
      <c r="B60" s="6" t="s">
        <v>68</v>
      </c>
      <c r="C60" s="5" t="s">
        <v>38</v>
      </c>
      <c r="D60" s="5">
        <v>310</v>
      </c>
      <c r="E60" s="11">
        <v>2000</v>
      </c>
      <c r="F60" s="12">
        <v>0.31</v>
      </c>
      <c r="G60" s="10">
        <f t="shared" si="1"/>
        <v>620</v>
      </c>
    </row>
    <row r="61" spans="1:7">
      <c r="A61" s="5">
        <f t="shared" si="0"/>
        <v>49</v>
      </c>
      <c r="B61" s="6" t="s">
        <v>69</v>
      </c>
      <c r="C61" s="5" t="s">
        <v>38</v>
      </c>
      <c r="D61" s="5">
        <v>2200</v>
      </c>
      <c r="E61" s="11">
        <v>10000</v>
      </c>
      <c r="F61" s="12">
        <v>0.17</v>
      </c>
      <c r="G61" s="10">
        <f t="shared" si="1"/>
        <v>1700.0000000000002</v>
      </c>
    </row>
    <row r="62" spans="1:7">
      <c r="A62" s="5">
        <f t="shared" si="0"/>
        <v>50</v>
      </c>
      <c r="B62" s="6" t="s">
        <v>70</v>
      </c>
      <c r="C62" s="5" t="s">
        <v>34</v>
      </c>
      <c r="D62" s="5">
        <v>12</v>
      </c>
      <c r="E62" s="11">
        <v>50</v>
      </c>
      <c r="F62" s="12">
        <v>3.1</v>
      </c>
      <c r="G62" s="10">
        <f t="shared" si="1"/>
        <v>155</v>
      </c>
    </row>
    <row r="63" spans="1:7">
      <c r="A63" s="5">
        <f t="shared" si="0"/>
        <v>51</v>
      </c>
      <c r="B63" s="6" t="s">
        <v>71</v>
      </c>
      <c r="C63" s="5" t="s">
        <v>38</v>
      </c>
      <c r="D63" s="5">
        <v>90</v>
      </c>
      <c r="E63" s="11">
        <v>500</v>
      </c>
      <c r="F63" s="12">
        <v>0.42</v>
      </c>
      <c r="G63" s="10">
        <f t="shared" si="1"/>
        <v>210</v>
      </c>
    </row>
    <row r="64" spans="1:7">
      <c r="A64" s="5">
        <f t="shared" si="0"/>
        <v>52</v>
      </c>
      <c r="B64" s="6" t="s">
        <v>72</v>
      </c>
      <c r="C64" s="5" t="s">
        <v>38</v>
      </c>
      <c r="D64" s="5">
        <v>510</v>
      </c>
      <c r="E64" s="11">
        <v>3000</v>
      </c>
      <c r="F64" s="12">
        <v>0.14000000000000001</v>
      </c>
      <c r="G64" s="10">
        <f t="shared" si="1"/>
        <v>420.00000000000006</v>
      </c>
    </row>
    <row r="65" spans="1:7">
      <c r="A65" s="5">
        <f t="shared" si="0"/>
        <v>53</v>
      </c>
      <c r="B65" s="6" t="s">
        <v>73</v>
      </c>
      <c r="C65" s="5" t="s">
        <v>38</v>
      </c>
      <c r="D65" s="5">
        <v>460</v>
      </c>
      <c r="E65" s="11">
        <v>5000</v>
      </c>
      <c r="F65" s="12">
        <v>0.18</v>
      </c>
      <c r="G65" s="10">
        <f t="shared" si="1"/>
        <v>900</v>
      </c>
    </row>
    <row r="66" spans="1:7">
      <c r="A66" s="5">
        <f t="shared" si="0"/>
        <v>54</v>
      </c>
      <c r="B66" s="6" t="s">
        <v>75</v>
      </c>
      <c r="C66" s="5" t="s">
        <v>38</v>
      </c>
      <c r="D66" s="5">
        <v>730</v>
      </c>
      <c r="E66" s="11">
        <v>5000</v>
      </c>
      <c r="F66" s="12">
        <v>0.52</v>
      </c>
      <c r="G66" s="10">
        <f t="shared" si="1"/>
        <v>2600</v>
      </c>
    </row>
    <row r="67" spans="1:7">
      <c r="A67" s="5">
        <f t="shared" si="0"/>
        <v>55</v>
      </c>
      <c r="B67" s="6" t="s">
        <v>76</v>
      </c>
      <c r="C67" s="5" t="s">
        <v>34</v>
      </c>
      <c r="D67" s="5">
        <v>50</v>
      </c>
      <c r="E67" s="11">
        <v>200</v>
      </c>
      <c r="F67" s="12">
        <v>5.16</v>
      </c>
      <c r="G67" s="10">
        <f t="shared" si="1"/>
        <v>1032</v>
      </c>
    </row>
    <row r="68" spans="1:7">
      <c r="A68" s="5">
        <f t="shared" si="0"/>
        <v>56</v>
      </c>
      <c r="B68" s="6" t="s">
        <v>77</v>
      </c>
      <c r="C68" s="5" t="s">
        <v>38</v>
      </c>
      <c r="D68" s="5">
        <v>60</v>
      </c>
      <c r="E68" s="11">
        <v>500</v>
      </c>
      <c r="F68" s="12">
        <v>0.3</v>
      </c>
      <c r="G68" s="10">
        <f t="shared" si="1"/>
        <v>150</v>
      </c>
    </row>
    <row r="69" spans="1:7">
      <c r="A69" s="5">
        <f t="shared" si="0"/>
        <v>57</v>
      </c>
      <c r="B69" s="6" t="s">
        <v>78</v>
      </c>
      <c r="C69" s="5" t="s">
        <v>38</v>
      </c>
      <c r="D69" s="5">
        <v>230</v>
      </c>
      <c r="E69" s="11">
        <v>1500</v>
      </c>
      <c r="F69" s="12">
        <v>0.44</v>
      </c>
      <c r="G69" s="10">
        <f t="shared" si="1"/>
        <v>660</v>
      </c>
    </row>
    <row r="70" spans="1:7">
      <c r="A70" s="5">
        <f t="shared" si="0"/>
        <v>58</v>
      </c>
      <c r="B70" s="6" t="s">
        <v>79</v>
      </c>
      <c r="C70" s="5" t="s">
        <v>80</v>
      </c>
      <c r="D70" s="5">
        <v>120</v>
      </c>
      <c r="E70" s="11">
        <v>800</v>
      </c>
      <c r="F70" s="12">
        <v>1.86</v>
      </c>
      <c r="G70" s="10">
        <f t="shared" si="1"/>
        <v>1488</v>
      </c>
    </row>
    <row r="71" spans="1:7">
      <c r="A71" s="5">
        <f t="shared" si="0"/>
        <v>59</v>
      </c>
      <c r="B71" s="6" t="s">
        <v>81</v>
      </c>
      <c r="C71" s="5" t="s">
        <v>38</v>
      </c>
      <c r="D71" s="5">
        <v>890</v>
      </c>
      <c r="E71" s="11">
        <v>10000</v>
      </c>
      <c r="F71" s="12">
        <v>0.18</v>
      </c>
      <c r="G71" s="10">
        <f t="shared" ref="G71:G116" si="2">(E71*F71)</f>
        <v>1800</v>
      </c>
    </row>
    <row r="72" spans="1:7" ht="30">
      <c r="A72" s="5">
        <f t="shared" si="0"/>
        <v>60</v>
      </c>
      <c r="B72" s="15" t="s">
        <v>82</v>
      </c>
      <c r="C72" s="5" t="s">
        <v>34</v>
      </c>
      <c r="D72" s="5">
        <v>500</v>
      </c>
      <c r="E72" s="11">
        <v>4500</v>
      </c>
      <c r="F72" s="12">
        <v>8.8699999999999992</v>
      </c>
      <c r="G72" s="10">
        <f t="shared" si="2"/>
        <v>39915</v>
      </c>
    </row>
    <row r="73" spans="1:7" ht="30">
      <c r="A73" s="5">
        <f t="shared" si="0"/>
        <v>61</v>
      </c>
      <c r="B73" s="15" t="s">
        <v>83</v>
      </c>
      <c r="C73" s="5" t="s">
        <v>34</v>
      </c>
      <c r="D73" s="5">
        <v>500</v>
      </c>
      <c r="E73" s="11">
        <v>5000</v>
      </c>
      <c r="F73" s="12">
        <v>11.51</v>
      </c>
      <c r="G73" s="10">
        <f t="shared" si="2"/>
        <v>57550</v>
      </c>
    </row>
    <row r="74" spans="1:7" ht="30">
      <c r="A74" s="5">
        <f t="shared" si="0"/>
        <v>62</v>
      </c>
      <c r="B74" s="15" t="s">
        <v>84</v>
      </c>
      <c r="C74" s="5" t="s">
        <v>34</v>
      </c>
      <c r="D74" s="5">
        <v>450</v>
      </c>
      <c r="E74" s="11">
        <v>5500</v>
      </c>
      <c r="F74" s="12">
        <v>14.54</v>
      </c>
      <c r="G74" s="10">
        <f t="shared" si="2"/>
        <v>79970</v>
      </c>
    </row>
    <row r="75" spans="1:7" ht="30">
      <c r="A75" s="5">
        <f t="shared" si="0"/>
        <v>63</v>
      </c>
      <c r="B75" s="15" t="s">
        <v>85</v>
      </c>
      <c r="C75" s="5" t="s">
        <v>29</v>
      </c>
      <c r="D75" s="5">
        <v>130</v>
      </c>
      <c r="E75" s="11">
        <v>800</v>
      </c>
      <c r="F75" s="12">
        <v>9.7799999999999994</v>
      </c>
      <c r="G75" s="10">
        <f t="shared" si="2"/>
        <v>7823.9999999999991</v>
      </c>
    </row>
    <row r="76" spans="1:7">
      <c r="A76" s="5">
        <f t="shared" si="0"/>
        <v>64</v>
      </c>
      <c r="B76" s="6" t="s">
        <v>86</v>
      </c>
      <c r="C76" s="5" t="s">
        <v>47</v>
      </c>
      <c r="D76" s="5">
        <v>5</v>
      </c>
      <c r="E76" s="11">
        <v>50</v>
      </c>
      <c r="F76" s="12">
        <v>80.28</v>
      </c>
      <c r="G76" s="10">
        <f t="shared" si="2"/>
        <v>4014</v>
      </c>
    </row>
    <row r="77" spans="1:7">
      <c r="A77" s="5">
        <f t="shared" si="0"/>
        <v>65</v>
      </c>
      <c r="B77" s="6" t="s">
        <v>87</v>
      </c>
      <c r="C77" s="5" t="s">
        <v>38</v>
      </c>
      <c r="D77" s="5">
        <v>210</v>
      </c>
      <c r="E77" s="11">
        <v>1500</v>
      </c>
      <c r="F77" s="12">
        <v>0.13</v>
      </c>
      <c r="G77" s="10">
        <f t="shared" si="2"/>
        <v>195</v>
      </c>
    </row>
    <row r="78" spans="1:7">
      <c r="A78" s="5">
        <f t="shared" ref="A78:A116" si="3">ROW(A66)</f>
        <v>66</v>
      </c>
      <c r="B78" s="6" t="s">
        <v>88</v>
      </c>
      <c r="C78" s="5" t="s">
        <v>38</v>
      </c>
      <c r="D78" s="5">
        <v>290</v>
      </c>
      <c r="E78" s="11">
        <v>2000</v>
      </c>
      <c r="F78" s="12">
        <v>0.5</v>
      </c>
      <c r="G78" s="10">
        <f t="shared" si="2"/>
        <v>1000</v>
      </c>
    </row>
    <row r="79" spans="1:7">
      <c r="A79" s="5">
        <f t="shared" si="3"/>
        <v>67</v>
      </c>
      <c r="B79" s="6" t="s">
        <v>89</v>
      </c>
      <c r="C79" s="5" t="s">
        <v>38</v>
      </c>
      <c r="D79" s="5">
        <v>310</v>
      </c>
      <c r="E79" s="11">
        <v>2000</v>
      </c>
      <c r="F79" s="12">
        <v>0.16</v>
      </c>
      <c r="G79" s="10">
        <f t="shared" si="2"/>
        <v>320</v>
      </c>
    </row>
    <row r="80" spans="1:7">
      <c r="A80" s="5">
        <f t="shared" si="3"/>
        <v>68</v>
      </c>
      <c r="B80" s="6" t="s">
        <v>121</v>
      </c>
      <c r="C80" s="5" t="s">
        <v>94</v>
      </c>
      <c r="D80" s="5">
        <v>250</v>
      </c>
      <c r="E80" s="11">
        <v>2000</v>
      </c>
      <c r="F80" s="12">
        <v>0.91</v>
      </c>
      <c r="G80" s="10">
        <f t="shared" si="2"/>
        <v>1820</v>
      </c>
    </row>
    <row r="81" spans="1:7">
      <c r="A81" s="5">
        <f t="shared" si="3"/>
        <v>69</v>
      </c>
      <c r="B81" s="6" t="s">
        <v>90</v>
      </c>
      <c r="C81" s="5" t="s">
        <v>91</v>
      </c>
      <c r="D81" s="5">
        <v>200</v>
      </c>
      <c r="E81" s="11">
        <v>2000</v>
      </c>
      <c r="F81" s="12">
        <v>0.91</v>
      </c>
      <c r="G81" s="10">
        <f t="shared" si="2"/>
        <v>1820</v>
      </c>
    </row>
    <row r="82" spans="1:7">
      <c r="A82" s="5">
        <f t="shared" si="3"/>
        <v>70</v>
      </c>
      <c r="B82" s="6" t="s">
        <v>92</v>
      </c>
      <c r="C82" s="5" t="s">
        <v>91</v>
      </c>
      <c r="D82" s="5">
        <v>300</v>
      </c>
      <c r="E82" s="11">
        <v>2000</v>
      </c>
      <c r="F82" s="12">
        <v>0.91</v>
      </c>
      <c r="G82" s="10">
        <f t="shared" si="2"/>
        <v>1820</v>
      </c>
    </row>
    <row r="83" spans="1:7">
      <c r="A83" s="5">
        <f t="shared" si="3"/>
        <v>71</v>
      </c>
      <c r="B83" s="6" t="s">
        <v>93</v>
      </c>
      <c r="C83" s="5" t="s">
        <v>94</v>
      </c>
      <c r="D83" s="5">
        <v>290</v>
      </c>
      <c r="E83" s="11">
        <v>2000</v>
      </c>
      <c r="F83" s="12">
        <v>0.91</v>
      </c>
      <c r="G83" s="10">
        <f t="shared" si="2"/>
        <v>1820</v>
      </c>
    </row>
    <row r="84" spans="1:7">
      <c r="A84" s="5">
        <f t="shared" si="3"/>
        <v>72</v>
      </c>
      <c r="B84" s="6" t="s">
        <v>95</v>
      </c>
      <c r="C84" s="5" t="s">
        <v>94</v>
      </c>
      <c r="D84" s="5">
        <v>260</v>
      </c>
      <c r="E84" s="11">
        <v>2000</v>
      </c>
      <c r="F84" s="12">
        <v>1.05</v>
      </c>
      <c r="G84" s="10">
        <f t="shared" si="2"/>
        <v>2100</v>
      </c>
    </row>
    <row r="85" spans="1:7">
      <c r="A85" s="5">
        <f t="shared" si="3"/>
        <v>73</v>
      </c>
      <c r="B85" s="6" t="s">
        <v>96</v>
      </c>
      <c r="C85" s="5" t="s">
        <v>94</v>
      </c>
      <c r="D85" s="5">
        <v>4</v>
      </c>
      <c r="E85" s="11">
        <v>40</v>
      </c>
      <c r="F85" s="12">
        <v>22.68</v>
      </c>
      <c r="G85" s="10">
        <f t="shared" si="2"/>
        <v>907.2</v>
      </c>
    </row>
    <row r="86" spans="1:7">
      <c r="A86" s="5">
        <f t="shared" si="3"/>
        <v>74</v>
      </c>
      <c r="B86" s="6" t="s">
        <v>123</v>
      </c>
      <c r="C86" s="5" t="s">
        <v>97</v>
      </c>
      <c r="D86" s="5">
        <v>10</v>
      </c>
      <c r="E86" s="11">
        <v>100</v>
      </c>
      <c r="F86" s="12">
        <v>28.15</v>
      </c>
      <c r="G86" s="10">
        <f t="shared" si="2"/>
        <v>2815</v>
      </c>
    </row>
    <row r="87" spans="1:7">
      <c r="A87" s="5">
        <f t="shared" si="3"/>
        <v>75</v>
      </c>
      <c r="B87" s="6" t="s">
        <v>98</v>
      </c>
      <c r="C87" s="5" t="s">
        <v>99</v>
      </c>
      <c r="D87" s="5">
        <v>8</v>
      </c>
      <c r="E87" s="11">
        <v>50</v>
      </c>
      <c r="F87" s="12">
        <v>16.62</v>
      </c>
      <c r="G87" s="10">
        <f t="shared" si="2"/>
        <v>831</v>
      </c>
    </row>
    <row r="88" spans="1:7">
      <c r="A88" s="5">
        <f t="shared" si="3"/>
        <v>76</v>
      </c>
      <c r="B88" s="6" t="s">
        <v>100</v>
      </c>
      <c r="C88" s="5" t="s">
        <v>91</v>
      </c>
      <c r="D88" s="5">
        <v>20</v>
      </c>
      <c r="E88" s="11">
        <v>200</v>
      </c>
      <c r="F88" s="12">
        <v>1.26</v>
      </c>
      <c r="G88" s="10">
        <f t="shared" si="2"/>
        <v>252</v>
      </c>
    </row>
    <row r="89" spans="1:7">
      <c r="A89" s="5">
        <f t="shared" si="3"/>
        <v>77</v>
      </c>
      <c r="B89" s="6" t="s">
        <v>101</v>
      </c>
      <c r="C89" s="5" t="s">
        <v>94</v>
      </c>
      <c r="D89" s="5">
        <v>230</v>
      </c>
      <c r="E89" s="11">
        <v>1000</v>
      </c>
      <c r="F89" s="12">
        <v>1.4</v>
      </c>
      <c r="G89" s="10">
        <f t="shared" si="2"/>
        <v>1400</v>
      </c>
    </row>
    <row r="90" spans="1:7" ht="60">
      <c r="A90" s="5">
        <f t="shared" si="3"/>
        <v>78</v>
      </c>
      <c r="B90" s="15" t="s">
        <v>125</v>
      </c>
      <c r="C90" s="5" t="s">
        <v>102</v>
      </c>
      <c r="D90" s="5">
        <v>9</v>
      </c>
      <c r="E90" s="11">
        <v>100</v>
      </c>
      <c r="F90" s="12">
        <v>49.08</v>
      </c>
      <c r="G90" s="10">
        <f t="shared" si="2"/>
        <v>4908</v>
      </c>
    </row>
    <row r="91" spans="1:7">
      <c r="A91" s="5">
        <f t="shared" si="3"/>
        <v>79</v>
      </c>
      <c r="B91" s="6" t="s">
        <v>103</v>
      </c>
      <c r="C91" s="5" t="s">
        <v>91</v>
      </c>
      <c r="D91" s="5">
        <v>8</v>
      </c>
      <c r="E91" s="11">
        <v>60</v>
      </c>
      <c r="F91" s="12">
        <v>10.34</v>
      </c>
      <c r="G91" s="10">
        <f t="shared" si="2"/>
        <v>620.4</v>
      </c>
    </row>
    <row r="92" spans="1:7" ht="30">
      <c r="A92" s="5">
        <f t="shared" si="3"/>
        <v>80</v>
      </c>
      <c r="B92" s="15" t="s">
        <v>104</v>
      </c>
      <c r="C92" s="5" t="s">
        <v>94</v>
      </c>
      <c r="D92" s="5">
        <v>510</v>
      </c>
      <c r="E92" s="11">
        <v>3000</v>
      </c>
      <c r="F92" s="12">
        <v>2.2200000000000002</v>
      </c>
      <c r="G92" s="10">
        <f t="shared" si="2"/>
        <v>6660.0000000000009</v>
      </c>
    </row>
    <row r="93" spans="1:7">
      <c r="A93" s="5">
        <f t="shared" si="3"/>
        <v>81</v>
      </c>
      <c r="B93" s="6" t="s">
        <v>105</v>
      </c>
      <c r="C93" s="5" t="s">
        <v>91</v>
      </c>
      <c r="D93" s="5">
        <v>22</v>
      </c>
      <c r="E93" s="11">
        <v>300</v>
      </c>
      <c r="F93" s="12">
        <v>16.62</v>
      </c>
      <c r="G93" s="10">
        <f t="shared" si="2"/>
        <v>4986</v>
      </c>
    </row>
    <row r="94" spans="1:7" ht="30">
      <c r="A94" s="5">
        <f t="shared" si="3"/>
        <v>82</v>
      </c>
      <c r="B94" s="15" t="s">
        <v>106</v>
      </c>
      <c r="C94" s="5" t="s">
        <v>91</v>
      </c>
      <c r="D94" s="5">
        <v>7</v>
      </c>
      <c r="E94" s="11">
        <v>100</v>
      </c>
      <c r="F94" s="12">
        <v>15.52</v>
      </c>
      <c r="G94" s="10">
        <f t="shared" si="2"/>
        <v>1552</v>
      </c>
    </row>
    <row r="95" spans="1:7">
      <c r="A95" s="5">
        <f t="shared" si="3"/>
        <v>83</v>
      </c>
      <c r="B95" s="6" t="s">
        <v>107</v>
      </c>
      <c r="C95" s="5" t="s">
        <v>108</v>
      </c>
      <c r="D95" s="5">
        <v>16</v>
      </c>
      <c r="E95" s="11">
        <v>100</v>
      </c>
      <c r="F95" s="12">
        <v>43.68</v>
      </c>
      <c r="G95" s="10">
        <f t="shared" si="2"/>
        <v>4368</v>
      </c>
    </row>
    <row r="96" spans="1:7">
      <c r="A96" s="5">
        <f t="shared" si="3"/>
        <v>84</v>
      </c>
      <c r="B96" s="6" t="s">
        <v>109</v>
      </c>
      <c r="C96" s="5" t="s">
        <v>108</v>
      </c>
      <c r="D96" s="5">
        <v>14</v>
      </c>
      <c r="E96" s="11">
        <v>100</v>
      </c>
      <c r="F96" s="12">
        <v>43.33</v>
      </c>
      <c r="G96" s="10">
        <f t="shared" si="2"/>
        <v>4333</v>
      </c>
    </row>
    <row r="97" spans="1:7">
      <c r="A97" s="5">
        <f t="shared" si="3"/>
        <v>85</v>
      </c>
      <c r="B97" s="6" t="s">
        <v>124</v>
      </c>
      <c r="C97" s="5" t="s">
        <v>108</v>
      </c>
      <c r="D97" s="5">
        <v>13</v>
      </c>
      <c r="E97" s="11">
        <v>100</v>
      </c>
      <c r="F97" s="12">
        <v>90.82</v>
      </c>
      <c r="G97" s="10">
        <f t="shared" si="2"/>
        <v>9082</v>
      </c>
    </row>
    <row r="98" spans="1:7">
      <c r="A98" s="5">
        <f t="shared" si="3"/>
        <v>86</v>
      </c>
      <c r="B98" s="6" t="s">
        <v>110</v>
      </c>
      <c r="C98" s="5" t="s">
        <v>111</v>
      </c>
      <c r="D98" s="5">
        <v>15</v>
      </c>
      <c r="E98" s="11">
        <v>100</v>
      </c>
      <c r="F98" s="12">
        <v>25</v>
      </c>
      <c r="G98" s="10">
        <f t="shared" si="2"/>
        <v>2500</v>
      </c>
    </row>
    <row r="99" spans="1:7">
      <c r="A99" s="5">
        <f t="shared" si="3"/>
        <v>87</v>
      </c>
      <c r="B99" s="23" t="s">
        <v>139</v>
      </c>
      <c r="C99" s="5" t="s">
        <v>111</v>
      </c>
      <c r="D99" s="5">
        <v>12</v>
      </c>
      <c r="E99" s="11">
        <v>100</v>
      </c>
      <c r="F99" s="12">
        <v>25</v>
      </c>
      <c r="G99" s="10">
        <f t="shared" si="2"/>
        <v>2500</v>
      </c>
    </row>
    <row r="100" spans="1:7">
      <c r="A100" s="5">
        <f t="shared" si="3"/>
        <v>88</v>
      </c>
      <c r="B100" s="6" t="s">
        <v>112</v>
      </c>
      <c r="C100" s="5" t="s">
        <v>111</v>
      </c>
      <c r="D100" s="5">
        <v>5</v>
      </c>
      <c r="E100" s="11">
        <v>100</v>
      </c>
      <c r="F100" s="12">
        <v>25</v>
      </c>
      <c r="G100" s="10">
        <f t="shared" si="2"/>
        <v>2500</v>
      </c>
    </row>
    <row r="101" spans="1:7" ht="15.75" customHeight="1">
      <c r="A101" s="5">
        <f t="shared" si="3"/>
        <v>89</v>
      </c>
      <c r="B101" s="6" t="s">
        <v>113</v>
      </c>
      <c r="C101" s="5" t="s">
        <v>94</v>
      </c>
      <c r="D101" s="5">
        <v>160</v>
      </c>
      <c r="E101" s="11">
        <v>2000</v>
      </c>
      <c r="F101" s="12">
        <v>0.37</v>
      </c>
      <c r="G101" s="10">
        <f t="shared" si="2"/>
        <v>740</v>
      </c>
    </row>
    <row r="102" spans="1:7">
      <c r="A102" s="5">
        <f t="shared" si="3"/>
        <v>90</v>
      </c>
      <c r="B102" s="6" t="s">
        <v>114</v>
      </c>
      <c r="C102" s="5" t="s">
        <v>91</v>
      </c>
      <c r="D102" s="5">
        <v>83</v>
      </c>
      <c r="E102" s="11">
        <v>1000</v>
      </c>
      <c r="F102" s="12">
        <v>0.36</v>
      </c>
      <c r="G102" s="10">
        <f t="shared" si="2"/>
        <v>360</v>
      </c>
    </row>
    <row r="103" spans="1:7">
      <c r="A103" s="5">
        <f t="shared" si="3"/>
        <v>91</v>
      </c>
      <c r="B103" s="6" t="s">
        <v>115</v>
      </c>
      <c r="C103" s="5" t="s">
        <v>91</v>
      </c>
      <c r="D103" s="5">
        <v>290</v>
      </c>
      <c r="E103" s="11">
        <v>1000</v>
      </c>
      <c r="F103" s="12">
        <v>1.1499999999999999</v>
      </c>
      <c r="G103" s="10">
        <f t="shared" si="2"/>
        <v>1150</v>
      </c>
    </row>
    <row r="104" spans="1:7">
      <c r="A104" s="5">
        <f t="shared" si="3"/>
        <v>92</v>
      </c>
      <c r="B104" s="6" t="s">
        <v>116</v>
      </c>
      <c r="C104" s="5" t="s">
        <v>91</v>
      </c>
      <c r="D104" s="5">
        <v>310</v>
      </c>
      <c r="E104" s="11">
        <v>2000</v>
      </c>
      <c r="F104" s="12">
        <v>0.72</v>
      </c>
      <c r="G104" s="10">
        <f t="shared" si="2"/>
        <v>1440</v>
      </c>
    </row>
    <row r="105" spans="1:7">
      <c r="A105" s="5">
        <f t="shared" si="3"/>
        <v>93</v>
      </c>
      <c r="B105" s="23" t="s">
        <v>140</v>
      </c>
      <c r="C105" s="24" t="s">
        <v>94</v>
      </c>
      <c r="D105" s="5">
        <v>210</v>
      </c>
      <c r="E105" s="11">
        <v>1000</v>
      </c>
      <c r="F105" s="12">
        <v>0.45</v>
      </c>
      <c r="G105" s="10">
        <f t="shared" si="2"/>
        <v>450</v>
      </c>
    </row>
    <row r="106" spans="1:7">
      <c r="A106" s="5">
        <f t="shared" si="3"/>
        <v>94</v>
      </c>
      <c r="B106" s="6" t="s">
        <v>117</v>
      </c>
      <c r="C106" s="5" t="s">
        <v>91</v>
      </c>
      <c r="D106" s="5">
        <v>174</v>
      </c>
      <c r="E106" s="11">
        <v>1500</v>
      </c>
      <c r="F106" s="12">
        <v>0.62</v>
      </c>
      <c r="G106" s="10">
        <f t="shared" si="2"/>
        <v>930</v>
      </c>
    </row>
    <row r="107" spans="1:7">
      <c r="A107" s="5">
        <f t="shared" si="3"/>
        <v>95</v>
      </c>
      <c r="B107" s="6" t="s">
        <v>118</v>
      </c>
      <c r="C107" s="5" t="s">
        <v>91</v>
      </c>
      <c r="D107" s="5">
        <v>115</v>
      </c>
      <c r="E107" s="11">
        <v>1000</v>
      </c>
      <c r="F107" s="12">
        <v>0.56000000000000005</v>
      </c>
      <c r="G107" s="10">
        <f t="shared" si="2"/>
        <v>560</v>
      </c>
    </row>
    <row r="108" spans="1:7">
      <c r="A108" s="5">
        <f t="shared" si="3"/>
        <v>96</v>
      </c>
      <c r="B108" s="6" t="s">
        <v>119</v>
      </c>
      <c r="C108" s="5" t="s">
        <v>91</v>
      </c>
      <c r="D108" s="5">
        <v>100</v>
      </c>
      <c r="E108" s="11">
        <v>1200</v>
      </c>
      <c r="F108" s="12">
        <v>5.4</v>
      </c>
      <c r="G108" s="10">
        <f t="shared" si="2"/>
        <v>6480</v>
      </c>
    </row>
    <row r="109" spans="1:7">
      <c r="A109" s="5">
        <f t="shared" si="3"/>
        <v>97</v>
      </c>
      <c r="B109" s="6" t="s">
        <v>120</v>
      </c>
      <c r="C109" s="5" t="s">
        <v>34</v>
      </c>
      <c r="D109" s="5">
        <v>30</v>
      </c>
      <c r="E109" s="11">
        <v>300</v>
      </c>
      <c r="F109" s="12">
        <v>6.72</v>
      </c>
      <c r="G109" s="10">
        <f t="shared" si="2"/>
        <v>2016</v>
      </c>
    </row>
    <row r="110" spans="1:7">
      <c r="A110" s="5">
        <f t="shared" si="3"/>
        <v>98</v>
      </c>
      <c r="B110" s="6" t="s">
        <v>132</v>
      </c>
      <c r="C110" s="5" t="s">
        <v>133</v>
      </c>
      <c r="D110" s="5">
        <v>30</v>
      </c>
      <c r="E110" s="11">
        <v>60</v>
      </c>
      <c r="F110" s="12">
        <v>11.85</v>
      </c>
      <c r="G110" s="10">
        <f t="shared" si="2"/>
        <v>711</v>
      </c>
    </row>
    <row r="111" spans="1:7">
      <c r="A111" s="5">
        <f t="shared" si="3"/>
        <v>99</v>
      </c>
      <c r="B111" s="18" t="s">
        <v>126</v>
      </c>
      <c r="C111" s="5" t="s">
        <v>91</v>
      </c>
      <c r="D111" s="5">
        <v>28</v>
      </c>
      <c r="E111" s="11">
        <v>400</v>
      </c>
      <c r="F111" s="12">
        <v>0.97</v>
      </c>
      <c r="G111" s="10">
        <f t="shared" si="2"/>
        <v>388</v>
      </c>
    </row>
    <row r="112" spans="1:7">
      <c r="A112" s="5">
        <f t="shared" si="3"/>
        <v>100</v>
      </c>
      <c r="B112" s="18" t="s">
        <v>127</v>
      </c>
      <c r="C112" s="5" t="s">
        <v>91</v>
      </c>
      <c r="D112" s="5">
        <v>42</v>
      </c>
      <c r="E112" s="11">
        <v>500</v>
      </c>
      <c r="F112" s="12">
        <v>4.17</v>
      </c>
      <c r="G112" s="10">
        <f t="shared" si="2"/>
        <v>2085</v>
      </c>
    </row>
    <row r="113" spans="1:7">
      <c r="A113" s="5">
        <f t="shared" si="3"/>
        <v>101</v>
      </c>
      <c r="B113" s="18" t="s">
        <v>128</v>
      </c>
      <c r="C113" s="5" t="s">
        <v>91</v>
      </c>
      <c r="D113" s="5">
        <v>24</v>
      </c>
      <c r="E113" s="11">
        <v>400</v>
      </c>
      <c r="F113" s="12">
        <v>7.2</v>
      </c>
      <c r="G113" s="10">
        <f t="shared" si="2"/>
        <v>2880</v>
      </c>
    </row>
    <row r="114" spans="1:7">
      <c r="A114" s="5">
        <f t="shared" si="3"/>
        <v>102</v>
      </c>
      <c r="B114" s="18" t="s">
        <v>129</v>
      </c>
      <c r="C114" s="5" t="s">
        <v>91</v>
      </c>
      <c r="D114" s="20">
        <v>36</v>
      </c>
      <c r="E114" s="20">
        <v>400</v>
      </c>
      <c r="F114" s="21">
        <v>9.16</v>
      </c>
      <c r="G114" s="10">
        <f t="shared" si="2"/>
        <v>3664</v>
      </c>
    </row>
    <row r="115" spans="1:7">
      <c r="A115" s="5">
        <f t="shared" si="3"/>
        <v>103</v>
      </c>
      <c r="B115" s="18" t="s">
        <v>130</v>
      </c>
      <c r="C115" s="5" t="s">
        <v>91</v>
      </c>
      <c r="D115" s="20">
        <v>1</v>
      </c>
      <c r="E115" s="20">
        <v>5</v>
      </c>
      <c r="F115" s="20">
        <v>303.8</v>
      </c>
      <c r="G115" s="10">
        <f t="shared" si="2"/>
        <v>1519</v>
      </c>
    </row>
    <row r="116" spans="1:7">
      <c r="A116" s="5">
        <f t="shared" si="3"/>
        <v>104</v>
      </c>
      <c r="B116" s="18" t="s">
        <v>131</v>
      </c>
      <c r="C116" s="5" t="s">
        <v>91</v>
      </c>
      <c r="D116" s="20">
        <v>1</v>
      </c>
      <c r="E116" s="20">
        <v>5</v>
      </c>
      <c r="F116" s="20">
        <v>826.67</v>
      </c>
      <c r="G116" s="10">
        <f t="shared" si="2"/>
        <v>4133.3499999999995</v>
      </c>
    </row>
    <row r="117" spans="1:7">
      <c r="F117" s="19" t="s">
        <v>122</v>
      </c>
      <c r="G117" s="10">
        <f>SUM(G13:G116)</f>
        <v>504571.37</v>
      </c>
    </row>
    <row r="118" spans="1:7">
      <c r="G118" s="22"/>
    </row>
  </sheetData>
  <mergeCells count="7">
    <mergeCell ref="A11:A12"/>
    <mergeCell ref="B11:B12"/>
    <mergeCell ref="A1:G7"/>
    <mergeCell ref="A8:G8"/>
    <mergeCell ref="B9:G9"/>
    <mergeCell ref="B10:D10"/>
    <mergeCell ref="F10:G10"/>
  </mergeCells>
  <pageMargins left="0.511811024" right="0.511811024" top="0.78740157499999996" bottom="0.78740157499999996" header="0.31496062000000002" footer="0.31496062000000002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59CC-8D30-44FF-8EA7-C965A81265CE}">
  <dimension ref="A1:G40"/>
  <sheetViews>
    <sheetView topLeftCell="A27" workbookViewId="0">
      <selection activeCell="B28" sqref="B28"/>
    </sheetView>
  </sheetViews>
  <sheetFormatPr defaultRowHeight="15"/>
  <cols>
    <col min="1" max="1" width="11.7109375" customWidth="1"/>
    <col min="2" max="2" width="37.42578125" customWidth="1"/>
    <col min="3" max="3" width="16.42578125" customWidth="1"/>
    <col min="4" max="4" width="15.5703125" customWidth="1"/>
    <col min="5" max="5" width="16" customWidth="1"/>
    <col min="6" max="6" width="16.7109375" customWidth="1"/>
    <col min="7" max="7" width="23.28515625" customWidth="1"/>
  </cols>
  <sheetData>
    <row r="1" spans="1:7">
      <c r="A1" s="32"/>
      <c r="B1" s="32"/>
      <c r="C1" s="32"/>
      <c r="D1" s="32"/>
      <c r="E1" s="32"/>
      <c r="F1" s="32"/>
      <c r="G1" s="32"/>
    </row>
    <row r="2" spans="1:7">
      <c r="A2" s="32"/>
      <c r="B2" s="32"/>
      <c r="C2" s="32"/>
      <c r="D2" s="32"/>
      <c r="E2" s="32"/>
      <c r="F2" s="32"/>
      <c r="G2" s="32"/>
    </row>
    <row r="3" spans="1:7">
      <c r="A3" s="32"/>
      <c r="B3" s="32"/>
      <c r="C3" s="32"/>
      <c r="D3" s="32"/>
      <c r="E3" s="32"/>
      <c r="F3" s="32"/>
      <c r="G3" s="32"/>
    </row>
    <row r="4" spans="1:7">
      <c r="A4" s="32"/>
      <c r="B4" s="32"/>
      <c r="C4" s="32"/>
      <c r="D4" s="32"/>
      <c r="E4" s="32"/>
      <c r="F4" s="32"/>
      <c r="G4" s="32"/>
    </row>
    <row r="5" spans="1:7">
      <c r="A5" s="32"/>
      <c r="B5" s="32"/>
      <c r="C5" s="32"/>
      <c r="D5" s="32"/>
      <c r="E5" s="32"/>
      <c r="F5" s="32"/>
      <c r="G5" s="32"/>
    </row>
    <row r="6" spans="1:7">
      <c r="A6" s="32"/>
      <c r="B6" s="32"/>
      <c r="C6" s="32"/>
      <c r="D6" s="32"/>
      <c r="E6" s="32"/>
      <c r="F6" s="32"/>
      <c r="G6" s="32"/>
    </row>
    <row r="7" spans="1:7" ht="15.75" thickBot="1">
      <c r="A7" s="32"/>
      <c r="B7" s="32"/>
      <c r="C7" s="32"/>
      <c r="D7" s="32"/>
      <c r="E7" s="32"/>
      <c r="F7" s="32"/>
      <c r="G7" s="32"/>
    </row>
    <row r="8" spans="1:7" ht="21.75" thickBot="1">
      <c r="A8" s="33" t="s">
        <v>136</v>
      </c>
      <c r="B8" s="34"/>
      <c r="C8" s="34"/>
      <c r="D8" s="34"/>
      <c r="E8" s="34"/>
      <c r="F8" s="34"/>
      <c r="G8" s="35"/>
    </row>
    <row r="9" spans="1:7" ht="21.75" thickBot="1">
      <c r="A9" s="33" t="s">
        <v>142</v>
      </c>
      <c r="B9" s="43"/>
      <c r="C9" s="43"/>
      <c r="D9" s="43"/>
      <c r="E9" s="43"/>
      <c r="F9" s="43"/>
      <c r="G9" s="44"/>
    </row>
    <row r="10" spans="1:7" ht="15.75">
      <c r="A10" s="16" t="s">
        <v>0</v>
      </c>
      <c r="B10" s="36" t="s">
        <v>1</v>
      </c>
      <c r="C10" s="37"/>
      <c r="D10" s="37"/>
      <c r="E10" s="37"/>
      <c r="F10" s="37"/>
      <c r="G10" s="38"/>
    </row>
    <row r="11" spans="1:7" ht="30">
      <c r="A11" s="17" t="s">
        <v>2</v>
      </c>
      <c r="B11" s="39" t="s">
        <v>3</v>
      </c>
      <c r="C11" s="40"/>
      <c r="D11" s="40"/>
      <c r="E11" s="1" t="s">
        <v>4</v>
      </c>
      <c r="F11" s="41" t="s">
        <v>135</v>
      </c>
      <c r="G11" s="42"/>
    </row>
    <row r="12" spans="1:7" ht="45.75" thickBot="1">
      <c r="A12" s="28" t="s">
        <v>5</v>
      </c>
      <c r="B12" s="30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</row>
    <row r="13" spans="1:7" ht="45.75" customHeight="1" thickTop="1" thickBot="1">
      <c r="A13" s="29"/>
      <c r="B13" s="31"/>
      <c r="C13" s="3" t="s">
        <v>12</v>
      </c>
      <c r="D13" s="4"/>
      <c r="E13" s="4"/>
      <c r="F13" s="4"/>
      <c r="G13" s="13"/>
    </row>
    <row r="14" spans="1:7" ht="15.75" thickTop="1">
      <c r="A14" s="5">
        <f t="shared" ref="A14:A21" si="0">ROW(A1)</f>
        <v>1</v>
      </c>
      <c r="B14" s="6" t="s">
        <v>13</v>
      </c>
      <c r="C14" s="7" t="s">
        <v>14</v>
      </c>
      <c r="D14" s="7">
        <v>350</v>
      </c>
      <c r="E14" s="8">
        <v>1500</v>
      </c>
      <c r="F14" s="9">
        <v>5.1100000000000003</v>
      </c>
      <c r="G14" s="10">
        <f>(E14*F14)</f>
        <v>7665.0000000000009</v>
      </c>
    </row>
    <row r="15" spans="1:7">
      <c r="A15" s="5">
        <f t="shared" si="0"/>
        <v>2</v>
      </c>
      <c r="B15" s="23" t="s">
        <v>137</v>
      </c>
      <c r="C15" s="7" t="s">
        <v>14</v>
      </c>
      <c r="D15" s="7">
        <v>100</v>
      </c>
      <c r="E15" s="8">
        <v>800</v>
      </c>
      <c r="F15" s="9">
        <v>18.73</v>
      </c>
      <c r="G15" s="10">
        <f t="shared" ref="G15:G39" si="1">(E15*F15)</f>
        <v>14984</v>
      </c>
    </row>
    <row r="16" spans="1:7">
      <c r="A16" s="5">
        <f t="shared" si="0"/>
        <v>3</v>
      </c>
      <c r="B16" s="6" t="s">
        <v>134</v>
      </c>
      <c r="C16" s="7" t="s">
        <v>34</v>
      </c>
      <c r="D16" s="7">
        <v>22</v>
      </c>
      <c r="E16" s="8">
        <v>100</v>
      </c>
      <c r="F16" s="9">
        <v>11.53</v>
      </c>
      <c r="G16" s="10">
        <f t="shared" si="1"/>
        <v>1153</v>
      </c>
    </row>
    <row r="17" spans="1:7">
      <c r="A17" s="5">
        <f t="shared" si="0"/>
        <v>4</v>
      </c>
      <c r="B17" s="6" t="s">
        <v>15</v>
      </c>
      <c r="C17" s="5" t="s">
        <v>14</v>
      </c>
      <c r="D17" s="5">
        <v>300</v>
      </c>
      <c r="E17" s="11">
        <v>1000</v>
      </c>
      <c r="F17" s="12">
        <v>4.1399999999999997</v>
      </c>
      <c r="G17" s="10">
        <f t="shared" si="1"/>
        <v>4140</v>
      </c>
    </row>
    <row r="18" spans="1:7">
      <c r="A18" s="5">
        <f t="shared" si="0"/>
        <v>5</v>
      </c>
      <c r="B18" s="6" t="s">
        <v>16</v>
      </c>
      <c r="C18" s="5" t="s">
        <v>14</v>
      </c>
      <c r="D18" s="5">
        <v>100</v>
      </c>
      <c r="E18" s="11">
        <v>1000</v>
      </c>
      <c r="F18" s="12">
        <v>2.04</v>
      </c>
      <c r="G18" s="10">
        <f t="shared" si="1"/>
        <v>2040</v>
      </c>
    </row>
    <row r="19" spans="1:7">
      <c r="A19" s="5">
        <f t="shared" si="0"/>
        <v>6</v>
      </c>
      <c r="B19" s="23" t="s">
        <v>138</v>
      </c>
      <c r="C19" s="24" t="s">
        <v>91</v>
      </c>
      <c r="D19" s="5">
        <v>60</v>
      </c>
      <c r="E19" s="11">
        <v>420</v>
      </c>
      <c r="F19" s="12">
        <v>34.799999999999997</v>
      </c>
      <c r="G19" s="10">
        <f t="shared" si="1"/>
        <v>14615.999999999998</v>
      </c>
    </row>
    <row r="20" spans="1:7">
      <c r="A20" s="5">
        <f t="shared" si="0"/>
        <v>7</v>
      </c>
      <c r="B20" s="6" t="s">
        <v>17</v>
      </c>
      <c r="C20" s="5" t="s">
        <v>14</v>
      </c>
      <c r="D20" s="5">
        <v>250</v>
      </c>
      <c r="E20" s="11">
        <v>1000</v>
      </c>
      <c r="F20" s="12">
        <v>5.93</v>
      </c>
      <c r="G20" s="10">
        <f t="shared" si="1"/>
        <v>5930</v>
      </c>
    </row>
    <row r="21" spans="1:7">
      <c r="A21" s="5">
        <f t="shared" si="0"/>
        <v>8</v>
      </c>
      <c r="B21" s="6" t="s">
        <v>18</v>
      </c>
      <c r="C21" s="5" t="s">
        <v>74</v>
      </c>
      <c r="D21" s="5">
        <v>8</v>
      </c>
      <c r="E21" s="11">
        <v>50</v>
      </c>
      <c r="F21" s="25">
        <v>25.4</v>
      </c>
      <c r="G21" s="10">
        <f t="shared" si="1"/>
        <v>1270</v>
      </c>
    </row>
    <row r="22" spans="1:7">
      <c r="A22" s="5">
        <f t="shared" ref="A22:A39" si="2">ROW(A10)</f>
        <v>10</v>
      </c>
      <c r="B22" s="6" t="s">
        <v>19</v>
      </c>
      <c r="C22" s="5" t="s">
        <v>14</v>
      </c>
      <c r="D22" s="5">
        <v>500</v>
      </c>
      <c r="E22" s="11">
        <v>2000</v>
      </c>
      <c r="F22" s="12">
        <v>8.11</v>
      </c>
      <c r="G22" s="10">
        <f t="shared" si="1"/>
        <v>16219.999999999998</v>
      </c>
    </row>
    <row r="23" spans="1:7">
      <c r="A23" s="5">
        <f t="shared" si="2"/>
        <v>11</v>
      </c>
      <c r="B23" s="6" t="s">
        <v>20</v>
      </c>
      <c r="C23" s="5" t="s">
        <v>14</v>
      </c>
      <c r="D23" s="5">
        <v>600</v>
      </c>
      <c r="E23" s="11">
        <v>6000</v>
      </c>
      <c r="F23" s="12">
        <v>3.45</v>
      </c>
      <c r="G23" s="10">
        <f t="shared" si="1"/>
        <v>20700</v>
      </c>
    </row>
    <row r="24" spans="1:7">
      <c r="A24" s="5">
        <f t="shared" si="2"/>
        <v>12</v>
      </c>
      <c r="B24" s="6" t="s">
        <v>21</v>
      </c>
      <c r="C24" s="5" t="s">
        <v>14</v>
      </c>
      <c r="D24" s="5">
        <v>85</v>
      </c>
      <c r="E24" s="11">
        <v>500</v>
      </c>
      <c r="F24" s="12">
        <v>2.88</v>
      </c>
      <c r="G24" s="10">
        <f t="shared" si="1"/>
        <v>1440</v>
      </c>
    </row>
    <row r="25" spans="1:7" ht="54" customHeight="1">
      <c r="A25" s="5">
        <f t="shared" si="2"/>
        <v>13</v>
      </c>
      <c r="B25" s="15" t="s">
        <v>22</v>
      </c>
      <c r="C25" s="5" t="s">
        <v>14</v>
      </c>
      <c r="D25" s="5">
        <v>60</v>
      </c>
      <c r="E25" s="11">
        <v>300</v>
      </c>
      <c r="F25" s="12">
        <v>9.4</v>
      </c>
      <c r="G25" s="10">
        <f t="shared" si="1"/>
        <v>2820</v>
      </c>
    </row>
    <row r="26" spans="1:7" ht="46.5" customHeight="1">
      <c r="A26" s="5">
        <f t="shared" si="2"/>
        <v>14</v>
      </c>
      <c r="B26" s="15" t="s">
        <v>23</v>
      </c>
      <c r="C26" s="5" t="s">
        <v>14</v>
      </c>
      <c r="D26" s="5">
        <v>150</v>
      </c>
      <c r="E26" s="11">
        <v>1000</v>
      </c>
      <c r="F26" s="12">
        <v>5.09</v>
      </c>
      <c r="G26" s="10">
        <f t="shared" si="1"/>
        <v>5090</v>
      </c>
    </row>
    <row r="27" spans="1:7">
      <c r="A27" s="5">
        <f t="shared" si="2"/>
        <v>15</v>
      </c>
      <c r="B27" s="6" t="s">
        <v>24</v>
      </c>
      <c r="C27" s="5" t="s">
        <v>34</v>
      </c>
      <c r="D27" s="5">
        <v>5</v>
      </c>
      <c r="E27" s="11">
        <v>30</v>
      </c>
      <c r="F27" s="12">
        <v>8.08</v>
      </c>
      <c r="G27" s="10">
        <f t="shared" si="1"/>
        <v>242.4</v>
      </c>
    </row>
    <row r="28" spans="1:7">
      <c r="A28" s="5">
        <f t="shared" si="2"/>
        <v>16</v>
      </c>
      <c r="B28" s="6" t="s">
        <v>26</v>
      </c>
      <c r="C28" s="5" t="s">
        <v>27</v>
      </c>
      <c r="D28" s="5">
        <v>10</v>
      </c>
      <c r="E28" s="11">
        <v>100</v>
      </c>
      <c r="F28" s="12">
        <v>15.12</v>
      </c>
      <c r="G28" s="10">
        <f t="shared" si="1"/>
        <v>1512</v>
      </c>
    </row>
    <row r="29" spans="1:7">
      <c r="A29" s="5">
        <f t="shared" si="2"/>
        <v>17</v>
      </c>
      <c r="B29" s="6" t="s">
        <v>28</v>
      </c>
      <c r="C29" s="5" t="s">
        <v>29</v>
      </c>
      <c r="D29" s="5">
        <v>363</v>
      </c>
      <c r="E29" s="11">
        <v>400</v>
      </c>
      <c r="F29" s="12">
        <v>1.1599999999999999</v>
      </c>
      <c r="G29" s="10">
        <f t="shared" si="1"/>
        <v>463.99999999999994</v>
      </c>
    </row>
    <row r="30" spans="1:7">
      <c r="A30" s="5">
        <f t="shared" si="2"/>
        <v>18</v>
      </c>
      <c r="B30" s="6" t="s">
        <v>30</v>
      </c>
      <c r="C30" s="5" t="s">
        <v>29</v>
      </c>
      <c r="D30" s="5">
        <v>28</v>
      </c>
      <c r="E30" s="11">
        <v>200</v>
      </c>
      <c r="F30" s="12">
        <v>1.1599999999999999</v>
      </c>
      <c r="G30" s="10">
        <f t="shared" si="1"/>
        <v>231.99999999999997</v>
      </c>
    </row>
    <row r="31" spans="1:7">
      <c r="A31" s="5">
        <f t="shared" si="2"/>
        <v>19</v>
      </c>
      <c r="B31" s="6" t="s">
        <v>31</v>
      </c>
      <c r="C31" s="5" t="s">
        <v>32</v>
      </c>
      <c r="D31" s="5">
        <v>1</v>
      </c>
      <c r="E31" s="11">
        <v>20</v>
      </c>
      <c r="F31" s="12">
        <v>25.1</v>
      </c>
      <c r="G31" s="10">
        <f t="shared" si="1"/>
        <v>502</v>
      </c>
    </row>
    <row r="32" spans="1:7">
      <c r="A32" s="5">
        <f t="shared" si="2"/>
        <v>20</v>
      </c>
      <c r="B32" s="6" t="s">
        <v>33</v>
      </c>
      <c r="C32" s="5" t="s">
        <v>34</v>
      </c>
      <c r="D32" s="5">
        <v>32</v>
      </c>
      <c r="E32" s="11">
        <v>800</v>
      </c>
      <c r="F32" s="12">
        <v>17.57</v>
      </c>
      <c r="G32" s="10">
        <f t="shared" si="1"/>
        <v>14056</v>
      </c>
    </row>
    <row r="33" spans="1:7">
      <c r="A33" s="5">
        <f t="shared" si="2"/>
        <v>21</v>
      </c>
      <c r="B33" s="6" t="s">
        <v>35</v>
      </c>
      <c r="C33" s="5" t="s">
        <v>34</v>
      </c>
      <c r="D33" s="5">
        <v>5</v>
      </c>
      <c r="E33" s="11">
        <v>50</v>
      </c>
      <c r="F33" s="12">
        <v>18.850000000000001</v>
      </c>
      <c r="G33" s="10">
        <f t="shared" si="1"/>
        <v>942.50000000000011</v>
      </c>
    </row>
    <row r="34" spans="1:7" ht="42" customHeight="1">
      <c r="A34" s="5">
        <f t="shared" si="2"/>
        <v>22</v>
      </c>
      <c r="B34" s="15" t="s">
        <v>36</v>
      </c>
      <c r="C34" s="5" t="s">
        <v>29</v>
      </c>
      <c r="D34" s="5">
        <v>60</v>
      </c>
      <c r="E34" s="11">
        <v>1000</v>
      </c>
      <c r="F34" s="12">
        <v>22.98</v>
      </c>
      <c r="G34" s="10">
        <f t="shared" si="1"/>
        <v>22980</v>
      </c>
    </row>
    <row r="35" spans="1:7" ht="30">
      <c r="A35" s="5">
        <f t="shared" si="2"/>
        <v>23</v>
      </c>
      <c r="B35" s="15" t="s">
        <v>82</v>
      </c>
      <c r="C35" s="5" t="s">
        <v>34</v>
      </c>
      <c r="D35" s="5">
        <v>500</v>
      </c>
      <c r="E35" s="11">
        <v>4500</v>
      </c>
      <c r="F35" s="12">
        <v>8.8699999999999992</v>
      </c>
      <c r="G35" s="10">
        <f t="shared" si="1"/>
        <v>39915</v>
      </c>
    </row>
    <row r="36" spans="1:7" ht="30">
      <c r="A36" s="5">
        <f t="shared" si="2"/>
        <v>24</v>
      </c>
      <c r="B36" s="15" t="s">
        <v>83</v>
      </c>
      <c r="C36" s="5" t="s">
        <v>34</v>
      </c>
      <c r="D36" s="5">
        <v>500</v>
      </c>
      <c r="E36" s="11">
        <v>5000</v>
      </c>
      <c r="F36" s="12">
        <v>11.51</v>
      </c>
      <c r="G36" s="10">
        <f t="shared" si="1"/>
        <v>57550</v>
      </c>
    </row>
    <row r="37" spans="1:7" ht="30">
      <c r="A37" s="5">
        <f t="shared" si="2"/>
        <v>25</v>
      </c>
      <c r="B37" s="15" t="s">
        <v>84</v>
      </c>
      <c r="C37" s="5" t="s">
        <v>34</v>
      </c>
      <c r="D37" s="5">
        <v>450</v>
      </c>
      <c r="E37" s="11">
        <v>5500</v>
      </c>
      <c r="F37" s="12">
        <v>14.54</v>
      </c>
      <c r="G37" s="10">
        <f t="shared" si="1"/>
        <v>79970</v>
      </c>
    </row>
    <row r="38" spans="1:7" ht="30">
      <c r="A38" s="5">
        <f t="shared" si="2"/>
        <v>26</v>
      </c>
      <c r="B38" s="15" t="s">
        <v>85</v>
      </c>
      <c r="C38" s="5" t="s">
        <v>29</v>
      </c>
      <c r="D38" s="5">
        <v>130</v>
      </c>
      <c r="E38" s="11">
        <v>800</v>
      </c>
      <c r="F38" s="12">
        <v>9.7799999999999994</v>
      </c>
      <c r="G38" s="10">
        <f t="shared" si="1"/>
        <v>7823.9999999999991</v>
      </c>
    </row>
    <row r="39" spans="1:7">
      <c r="A39" s="5">
        <f t="shared" si="2"/>
        <v>27</v>
      </c>
      <c r="B39" s="6" t="s">
        <v>86</v>
      </c>
      <c r="C39" s="5" t="s">
        <v>47</v>
      </c>
      <c r="D39" s="5">
        <v>5</v>
      </c>
      <c r="E39" s="11">
        <v>50</v>
      </c>
      <c r="F39" s="12">
        <v>80.28</v>
      </c>
      <c r="G39" s="10">
        <f t="shared" si="1"/>
        <v>4014</v>
      </c>
    </row>
    <row r="40" spans="1:7" ht="18.75">
      <c r="G40" s="26">
        <f>SUM(G14:G39)</f>
        <v>328271.90000000002</v>
      </c>
    </row>
  </sheetData>
  <mergeCells count="8">
    <mergeCell ref="A12:A13"/>
    <mergeCell ref="B12:B13"/>
    <mergeCell ref="A9:G9"/>
    <mergeCell ref="A1:G7"/>
    <mergeCell ref="A8:G8"/>
    <mergeCell ref="B10:G10"/>
    <mergeCell ref="B11:D11"/>
    <mergeCell ref="F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076F-59EC-47C5-AAC6-1F705D1C8878}">
  <dimension ref="A1:G55"/>
  <sheetViews>
    <sheetView topLeftCell="A44" workbookViewId="0">
      <selection activeCell="G55" sqref="G55"/>
    </sheetView>
  </sheetViews>
  <sheetFormatPr defaultRowHeight="15"/>
  <cols>
    <col min="1" max="1" width="15.85546875" customWidth="1"/>
    <col min="2" max="2" width="35.42578125" customWidth="1"/>
    <col min="3" max="4" width="17.140625" customWidth="1"/>
    <col min="5" max="5" width="15.85546875" customWidth="1"/>
    <col min="6" max="6" width="14.28515625" customWidth="1"/>
    <col min="7" max="7" width="19.140625" customWidth="1"/>
  </cols>
  <sheetData>
    <row r="1" spans="1:7">
      <c r="A1" s="32"/>
      <c r="B1" s="32"/>
      <c r="C1" s="32"/>
      <c r="D1" s="32"/>
      <c r="E1" s="32"/>
      <c r="F1" s="32"/>
      <c r="G1" s="32"/>
    </row>
    <row r="2" spans="1:7">
      <c r="A2" s="32"/>
      <c r="B2" s="32"/>
      <c r="C2" s="32"/>
      <c r="D2" s="32"/>
      <c r="E2" s="32"/>
      <c r="F2" s="32"/>
      <c r="G2" s="32"/>
    </row>
    <row r="3" spans="1:7">
      <c r="A3" s="32"/>
      <c r="B3" s="32"/>
      <c r="C3" s="32"/>
      <c r="D3" s="32"/>
      <c r="E3" s="32"/>
      <c r="F3" s="32"/>
      <c r="G3" s="32"/>
    </row>
    <row r="4" spans="1:7">
      <c r="A4" s="32"/>
      <c r="B4" s="32"/>
      <c r="C4" s="32"/>
      <c r="D4" s="32"/>
      <c r="E4" s="32"/>
      <c r="F4" s="32"/>
      <c r="G4" s="32"/>
    </row>
    <row r="5" spans="1:7">
      <c r="A5" s="32"/>
      <c r="B5" s="32"/>
      <c r="C5" s="32"/>
      <c r="D5" s="32"/>
      <c r="E5" s="32"/>
      <c r="F5" s="32"/>
      <c r="G5" s="32"/>
    </row>
    <row r="6" spans="1:7">
      <c r="A6" s="32"/>
      <c r="B6" s="32"/>
      <c r="C6" s="32"/>
      <c r="D6" s="32"/>
      <c r="E6" s="32"/>
      <c r="F6" s="32"/>
      <c r="G6" s="32"/>
    </row>
    <row r="7" spans="1:7" ht="15.75" thickBot="1">
      <c r="A7" s="32"/>
      <c r="B7" s="32"/>
      <c r="C7" s="32"/>
      <c r="D7" s="32"/>
      <c r="E7" s="32"/>
      <c r="F7" s="32"/>
      <c r="G7" s="32"/>
    </row>
    <row r="8" spans="1:7" ht="21.75" thickBot="1">
      <c r="A8" s="33" t="s">
        <v>136</v>
      </c>
      <c r="B8" s="34"/>
      <c r="C8" s="34"/>
      <c r="D8" s="34"/>
      <c r="E8" s="34"/>
      <c r="F8" s="34"/>
      <c r="G8" s="35"/>
    </row>
    <row r="9" spans="1:7" ht="21.75" thickBot="1">
      <c r="A9" s="33" t="s">
        <v>141</v>
      </c>
      <c r="B9" s="43"/>
      <c r="C9" s="43"/>
      <c r="D9" s="43"/>
      <c r="E9" s="43"/>
      <c r="F9" s="43"/>
      <c r="G9" s="44"/>
    </row>
    <row r="10" spans="1:7" ht="15.75">
      <c r="A10" s="16" t="s">
        <v>0</v>
      </c>
      <c r="B10" s="36" t="s">
        <v>1</v>
      </c>
      <c r="C10" s="37"/>
      <c r="D10" s="37"/>
      <c r="E10" s="37"/>
      <c r="F10" s="37"/>
      <c r="G10" s="38"/>
    </row>
    <row r="11" spans="1:7" ht="30">
      <c r="A11" s="17" t="s">
        <v>2</v>
      </c>
      <c r="B11" s="39" t="s">
        <v>3</v>
      </c>
      <c r="C11" s="40"/>
      <c r="D11" s="40"/>
      <c r="E11" s="1" t="s">
        <v>4</v>
      </c>
      <c r="F11" s="41" t="s">
        <v>135</v>
      </c>
      <c r="G11" s="42"/>
    </row>
    <row r="12" spans="1:7" ht="30.75" thickBot="1">
      <c r="A12" s="28" t="s">
        <v>5</v>
      </c>
      <c r="B12" s="30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</row>
    <row r="13" spans="1:7" ht="57.75" customHeight="1" thickTop="1" thickBot="1">
      <c r="A13" s="29"/>
      <c r="B13" s="31"/>
      <c r="C13" s="3" t="s">
        <v>12</v>
      </c>
      <c r="D13" s="4"/>
      <c r="E13" s="4"/>
      <c r="F13" s="4"/>
      <c r="G13" s="13"/>
    </row>
    <row r="14" spans="1:7" ht="15.75" thickTop="1">
      <c r="A14" s="5">
        <f t="shared" ref="A14:A21" si="0">ROW(A1)</f>
        <v>1</v>
      </c>
      <c r="B14" s="6" t="s">
        <v>37</v>
      </c>
      <c r="C14" s="5" t="s">
        <v>38</v>
      </c>
      <c r="D14" s="5">
        <v>600</v>
      </c>
      <c r="E14" s="11">
        <v>4000</v>
      </c>
      <c r="F14" s="12">
        <v>0.11</v>
      </c>
      <c r="G14" s="10">
        <f t="shared" ref="G14:G54" si="1">(E14*F14)</f>
        <v>440</v>
      </c>
    </row>
    <row r="15" spans="1:7">
      <c r="A15" s="5">
        <f t="shared" si="0"/>
        <v>2</v>
      </c>
      <c r="B15" s="6" t="s">
        <v>39</v>
      </c>
      <c r="C15" s="5" t="s">
        <v>38</v>
      </c>
      <c r="D15" s="5">
        <v>620</v>
      </c>
      <c r="E15" s="11">
        <v>4000</v>
      </c>
      <c r="F15" s="12">
        <v>1.1499999999999999</v>
      </c>
      <c r="G15" s="10">
        <f t="shared" si="1"/>
        <v>4600</v>
      </c>
    </row>
    <row r="16" spans="1:7">
      <c r="A16" s="5">
        <f t="shared" si="0"/>
        <v>3</v>
      </c>
      <c r="B16" s="6" t="s">
        <v>40</v>
      </c>
      <c r="C16" s="5" t="s">
        <v>38</v>
      </c>
      <c r="D16" s="5">
        <v>620</v>
      </c>
      <c r="E16" s="11">
        <v>3000</v>
      </c>
      <c r="F16" s="12">
        <v>0.13</v>
      </c>
      <c r="G16" s="10">
        <f t="shared" si="1"/>
        <v>390</v>
      </c>
    </row>
    <row r="17" spans="1:7">
      <c r="A17" s="5">
        <f t="shared" si="0"/>
        <v>4</v>
      </c>
      <c r="B17" s="6" t="s">
        <v>41</v>
      </c>
      <c r="C17" s="5" t="s">
        <v>38</v>
      </c>
      <c r="D17" s="5">
        <v>460</v>
      </c>
      <c r="E17" s="11">
        <v>2000</v>
      </c>
      <c r="F17" s="12">
        <v>0.17</v>
      </c>
      <c r="G17" s="10">
        <f t="shared" si="1"/>
        <v>340</v>
      </c>
    </row>
    <row r="18" spans="1:7">
      <c r="A18" s="5">
        <f t="shared" si="0"/>
        <v>5</v>
      </c>
      <c r="B18" s="6" t="s">
        <v>42</v>
      </c>
      <c r="C18" s="5" t="s">
        <v>43</v>
      </c>
      <c r="D18" s="5">
        <v>102</v>
      </c>
      <c r="E18" s="11">
        <v>1000</v>
      </c>
      <c r="F18" s="12">
        <v>14.47</v>
      </c>
      <c r="G18" s="10">
        <f t="shared" si="1"/>
        <v>14470</v>
      </c>
    </row>
    <row r="19" spans="1:7">
      <c r="A19" s="5">
        <f t="shared" si="0"/>
        <v>6</v>
      </c>
      <c r="B19" s="6" t="s">
        <v>44</v>
      </c>
      <c r="C19" s="5" t="s">
        <v>43</v>
      </c>
      <c r="D19" s="5">
        <v>5</v>
      </c>
      <c r="E19" s="11">
        <v>50</v>
      </c>
      <c r="F19" s="12">
        <v>2.48</v>
      </c>
      <c r="G19" s="10">
        <f t="shared" si="1"/>
        <v>124</v>
      </c>
    </row>
    <row r="20" spans="1:7">
      <c r="A20" s="5">
        <f t="shared" si="0"/>
        <v>7</v>
      </c>
      <c r="B20" s="6" t="s">
        <v>45</v>
      </c>
      <c r="C20" s="5" t="s">
        <v>38</v>
      </c>
      <c r="D20" s="5">
        <v>315</v>
      </c>
      <c r="E20" s="11">
        <v>2000</v>
      </c>
      <c r="F20" s="12">
        <v>0.36</v>
      </c>
      <c r="G20" s="10">
        <f t="shared" si="1"/>
        <v>720</v>
      </c>
    </row>
    <row r="21" spans="1:7">
      <c r="A21" s="5">
        <f t="shared" si="0"/>
        <v>8</v>
      </c>
      <c r="B21" s="6" t="s">
        <v>46</v>
      </c>
      <c r="C21" s="5" t="s">
        <v>47</v>
      </c>
      <c r="D21" s="5">
        <v>1</v>
      </c>
      <c r="E21" s="11">
        <v>4</v>
      </c>
      <c r="F21" s="12">
        <v>50.63</v>
      </c>
      <c r="G21" s="10">
        <f t="shared" si="1"/>
        <v>202.52</v>
      </c>
    </row>
    <row r="22" spans="1:7">
      <c r="A22" s="5">
        <f t="shared" ref="A22:A54" si="2">ROW(A10)</f>
        <v>10</v>
      </c>
      <c r="B22" s="6" t="s">
        <v>48</v>
      </c>
      <c r="C22" s="5" t="s">
        <v>38</v>
      </c>
      <c r="D22" s="5">
        <v>490</v>
      </c>
      <c r="E22" s="11">
        <v>3000</v>
      </c>
      <c r="F22" s="12">
        <v>0.23</v>
      </c>
      <c r="G22" s="10">
        <f t="shared" si="1"/>
        <v>690</v>
      </c>
    </row>
    <row r="23" spans="1:7">
      <c r="A23" s="5">
        <f t="shared" si="2"/>
        <v>11</v>
      </c>
      <c r="B23" s="6" t="s">
        <v>49</v>
      </c>
      <c r="C23" s="5" t="s">
        <v>14</v>
      </c>
      <c r="D23" s="5">
        <v>150</v>
      </c>
      <c r="E23" s="11">
        <v>2000</v>
      </c>
      <c r="F23" s="12">
        <v>5.37</v>
      </c>
      <c r="G23" s="10">
        <f t="shared" si="1"/>
        <v>10740</v>
      </c>
    </row>
    <row r="24" spans="1:7">
      <c r="A24" s="5">
        <f t="shared" si="2"/>
        <v>12</v>
      </c>
      <c r="B24" s="6" t="s">
        <v>50</v>
      </c>
      <c r="C24" s="5" t="s">
        <v>34</v>
      </c>
      <c r="D24" s="5">
        <v>12</v>
      </c>
      <c r="E24" s="11">
        <v>100</v>
      </c>
      <c r="F24" s="12">
        <v>12.12</v>
      </c>
      <c r="G24" s="10">
        <f t="shared" si="1"/>
        <v>1212</v>
      </c>
    </row>
    <row r="25" spans="1:7">
      <c r="A25" s="5">
        <f t="shared" si="2"/>
        <v>13</v>
      </c>
      <c r="B25" s="6" t="s">
        <v>51</v>
      </c>
      <c r="C25" s="5" t="s">
        <v>38</v>
      </c>
      <c r="D25" s="5">
        <v>450</v>
      </c>
      <c r="E25" s="11">
        <v>1000</v>
      </c>
      <c r="F25" s="12">
        <v>0.52</v>
      </c>
      <c r="G25" s="10">
        <f t="shared" si="1"/>
        <v>520</v>
      </c>
    </row>
    <row r="26" spans="1:7">
      <c r="A26" s="5">
        <f t="shared" si="2"/>
        <v>14</v>
      </c>
      <c r="B26" s="6" t="s">
        <v>52</v>
      </c>
      <c r="C26" s="5" t="s">
        <v>14</v>
      </c>
      <c r="D26" s="5">
        <v>30</v>
      </c>
      <c r="E26" s="11">
        <v>200</v>
      </c>
      <c r="F26" s="12">
        <v>4.13</v>
      </c>
      <c r="G26" s="10">
        <f t="shared" si="1"/>
        <v>826</v>
      </c>
    </row>
    <row r="27" spans="1:7" ht="45">
      <c r="A27" s="5">
        <f t="shared" si="2"/>
        <v>15</v>
      </c>
      <c r="B27" s="15" t="s">
        <v>53</v>
      </c>
      <c r="C27" s="5" t="s">
        <v>54</v>
      </c>
      <c r="D27" s="5">
        <v>16</v>
      </c>
      <c r="E27" s="11">
        <v>100</v>
      </c>
      <c r="F27" s="12">
        <v>19.399999999999999</v>
      </c>
      <c r="G27" s="10">
        <f t="shared" si="1"/>
        <v>1939.9999999999998</v>
      </c>
    </row>
    <row r="28" spans="1:7">
      <c r="A28" s="5">
        <f t="shared" si="2"/>
        <v>16</v>
      </c>
      <c r="B28" s="6" t="s">
        <v>55</v>
      </c>
      <c r="C28" s="5" t="s">
        <v>38</v>
      </c>
      <c r="D28" s="5">
        <v>1000</v>
      </c>
      <c r="E28" s="11">
        <v>6000</v>
      </c>
      <c r="F28" s="12">
        <v>1.86</v>
      </c>
      <c r="G28" s="10">
        <f t="shared" si="1"/>
        <v>11160</v>
      </c>
    </row>
    <row r="29" spans="1:7">
      <c r="A29" s="5">
        <f t="shared" si="2"/>
        <v>17</v>
      </c>
      <c r="B29" s="6" t="s">
        <v>56</v>
      </c>
      <c r="C29" s="5" t="s">
        <v>14</v>
      </c>
      <c r="D29" s="5">
        <v>83</v>
      </c>
      <c r="E29" s="11">
        <v>500</v>
      </c>
      <c r="F29" s="12">
        <v>6.2</v>
      </c>
      <c r="G29" s="10">
        <f t="shared" si="1"/>
        <v>3100</v>
      </c>
    </row>
    <row r="30" spans="1:7">
      <c r="A30" s="5">
        <f t="shared" si="2"/>
        <v>18</v>
      </c>
      <c r="B30" s="6" t="s">
        <v>57</v>
      </c>
      <c r="C30" s="5" t="s">
        <v>25</v>
      </c>
      <c r="D30" s="5">
        <v>15</v>
      </c>
      <c r="E30" s="11">
        <v>200</v>
      </c>
      <c r="F30" s="12">
        <v>3.57</v>
      </c>
      <c r="G30" s="10">
        <f t="shared" si="1"/>
        <v>714</v>
      </c>
    </row>
    <row r="31" spans="1:7">
      <c r="A31" s="5">
        <f t="shared" si="2"/>
        <v>19</v>
      </c>
      <c r="B31" s="6" t="s">
        <v>58</v>
      </c>
      <c r="C31" s="5" t="s">
        <v>38</v>
      </c>
      <c r="D31" s="5">
        <v>1200</v>
      </c>
      <c r="E31" s="11">
        <v>8000</v>
      </c>
      <c r="F31" s="12">
        <v>0.26</v>
      </c>
      <c r="G31" s="10">
        <f t="shared" si="1"/>
        <v>2080</v>
      </c>
    </row>
    <row r="32" spans="1:7">
      <c r="A32" s="5">
        <f t="shared" si="2"/>
        <v>20</v>
      </c>
      <c r="B32" s="6" t="s">
        <v>59</v>
      </c>
      <c r="C32" s="5" t="s">
        <v>14</v>
      </c>
      <c r="D32" s="5">
        <v>750</v>
      </c>
      <c r="E32" s="11">
        <v>2000</v>
      </c>
      <c r="F32" s="12">
        <v>4.1399999999999997</v>
      </c>
      <c r="G32" s="10">
        <f t="shared" si="1"/>
        <v>8280</v>
      </c>
    </row>
    <row r="33" spans="1:7">
      <c r="A33" s="5">
        <f t="shared" si="2"/>
        <v>21</v>
      </c>
      <c r="B33" s="6" t="s">
        <v>60</v>
      </c>
      <c r="C33" s="5" t="s">
        <v>61</v>
      </c>
      <c r="D33" s="5">
        <v>150</v>
      </c>
      <c r="E33" s="11">
        <v>1000</v>
      </c>
      <c r="F33" s="12">
        <v>4.96</v>
      </c>
      <c r="G33" s="10">
        <f t="shared" si="1"/>
        <v>4960</v>
      </c>
    </row>
    <row r="34" spans="1:7">
      <c r="A34" s="5">
        <f t="shared" si="2"/>
        <v>22</v>
      </c>
      <c r="B34" s="6" t="s">
        <v>62</v>
      </c>
      <c r="C34" s="5" t="s">
        <v>38</v>
      </c>
      <c r="D34" s="5">
        <v>600</v>
      </c>
      <c r="E34" s="11">
        <v>4000</v>
      </c>
      <c r="F34" s="12">
        <v>0.21</v>
      </c>
      <c r="G34" s="10">
        <f t="shared" si="1"/>
        <v>840</v>
      </c>
    </row>
    <row r="35" spans="1:7">
      <c r="A35" s="5">
        <f t="shared" si="2"/>
        <v>23</v>
      </c>
      <c r="B35" s="6" t="s">
        <v>63</v>
      </c>
      <c r="C35" s="5" t="s">
        <v>14</v>
      </c>
      <c r="D35" s="5">
        <v>83</v>
      </c>
      <c r="E35" s="11">
        <v>500</v>
      </c>
      <c r="F35" s="12">
        <v>4.6500000000000004</v>
      </c>
      <c r="G35" s="10">
        <f t="shared" si="1"/>
        <v>2325</v>
      </c>
    </row>
    <row r="36" spans="1:7">
      <c r="A36" s="5">
        <f t="shared" si="2"/>
        <v>24</v>
      </c>
      <c r="B36" s="6" t="s">
        <v>64</v>
      </c>
      <c r="C36" s="5" t="s">
        <v>38</v>
      </c>
      <c r="D36" s="5">
        <v>165</v>
      </c>
      <c r="E36" s="11">
        <v>1000</v>
      </c>
      <c r="F36" s="12">
        <v>0.11</v>
      </c>
      <c r="G36" s="10">
        <f t="shared" si="1"/>
        <v>110</v>
      </c>
    </row>
    <row r="37" spans="1:7">
      <c r="A37" s="5">
        <f t="shared" si="2"/>
        <v>25</v>
      </c>
      <c r="B37" s="6" t="s">
        <v>65</v>
      </c>
      <c r="C37" s="5" t="s">
        <v>38</v>
      </c>
      <c r="D37" s="5">
        <v>780</v>
      </c>
      <c r="E37" s="11">
        <v>5000</v>
      </c>
      <c r="F37" s="12">
        <v>0.11</v>
      </c>
      <c r="G37" s="10">
        <f t="shared" si="1"/>
        <v>550</v>
      </c>
    </row>
    <row r="38" spans="1:7">
      <c r="A38" s="5">
        <f t="shared" si="2"/>
        <v>26</v>
      </c>
      <c r="B38" s="6" t="s">
        <v>66</v>
      </c>
      <c r="C38" s="5" t="s">
        <v>38</v>
      </c>
      <c r="D38" s="5">
        <v>480</v>
      </c>
      <c r="E38" s="11">
        <v>3000</v>
      </c>
      <c r="F38" s="12">
        <v>0.52</v>
      </c>
      <c r="G38" s="10">
        <f t="shared" si="1"/>
        <v>1560</v>
      </c>
    </row>
    <row r="39" spans="1:7">
      <c r="A39" s="5">
        <f t="shared" si="2"/>
        <v>27</v>
      </c>
      <c r="B39" s="6" t="s">
        <v>67</v>
      </c>
      <c r="C39" s="5" t="s">
        <v>38</v>
      </c>
      <c r="D39" s="5">
        <v>40</v>
      </c>
      <c r="E39" s="11">
        <v>500</v>
      </c>
      <c r="F39" s="12">
        <v>2.11</v>
      </c>
      <c r="G39" s="10">
        <f t="shared" si="1"/>
        <v>1055</v>
      </c>
    </row>
    <row r="40" spans="1:7">
      <c r="A40" s="5">
        <f t="shared" si="2"/>
        <v>28</v>
      </c>
      <c r="B40" s="6" t="s">
        <v>68</v>
      </c>
      <c r="C40" s="5" t="s">
        <v>38</v>
      </c>
      <c r="D40" s="5">
        <v>310</v>
      </c>
      <c r="E40" s="11">
        <v>2000</v>
      </c>
      <c r="F40" s="12">
        <v>0.31</v>
      </c>
      <c r="G40" s="10">
        <f t="shared" si="1"/>
        <v>620</v>
      </c>
    </row>
    <row r="41" spans="1:7">
      <c r="A41" s="5">
        <f t="shared" si="2"/>
        <v>29</v>
      </c>
      <c r="B41" s="6" t="s">
        <v>69</v>
      </c>
      <c r="C41" s="5" t="s">
        <v>38</v>
      </c>
      <c r="D41" s="5">
        <v>2200</v>
      </c>
      <c r="E41" s="11">
        <v>10000</v>
      </c>
      <c r="F41" s="12">
        <v>0.17</v>
      </c>
      <c r="G41" s="10">
        <f t="shared" si="1"/>
        <v>1700.0000000000002</v>
      </c>
    </row>
    <row r="42" spans="1:7">
      <c r="A42" s="5">
        <f t="shared" si="2"/>
        <v>30</v>
      </c>
      <c r="B42" s="6" t="s">
        <v>70</v>
      </c>
      <c r="C42" s="5" t="s">
        <v>34</v>
      </c>
      <c r="D42" s="5">
        <v>12</v>
      </c>
      <c r="E42" s="11">
        <v>50</v>
      </c>
      <c r="F42" s="12">
        <v>3.1</v>
      </c>
      <c r="G42" s="10">
        <f t="shared" si="1"/>
        <v>155</v>
      </c>
    </row>
    <row r="43" spans="1:7">
      <c r="A43" s="5">
        <f t="shared" si="2"/>
        <v>31</v>
      </c>
      <c r="B43" s="6" t="s">
        <v>71</v>
      </c>
      <c r="C43" s="5" t="s">
        <v>38</v>
      </c>
      <c r="D43" s="5">
        <v>90</v>
      </c>
      <c r="E43" s="11">
        <v>500</v>
      </c>
      <c r="F43" s="12">
        <v>0.42</v>
      </c>
      <c r="G43" s="10">
        <f t="shared" si="1"/>
        <v>210</v>
      </c>
    </row>
    <row r="44" spans="1:7">
      <c r="A44" s="5">
        <f t="shared" si="2"/>
        <v>32</v>
      </c>
      <c r="B44" s="6" t="s">
        <v>72</v>
      </c>
      <c r="C44" s="5" t="s">
        <v>38</v>
      </c>
      <c r="D44" s="5">
        <v>510</v>
      </c>
      <c r="E44" s="11">
        <v>3000</v>
      </c>
      <c r="F44" s="12">
        <v>0.14000000000000001</v>
      </c>
      <c r="G44" s="10">
        <f t="shared" si="1"/>
        <v>420.00000000000006</v>
      </c>
    </row>
    <row r="45" spans="1:7">
      <c r="A45" s="5">
        <f t="shared" si="2"/>
        <v>33</v>
      </c>
      <c r="B45" s="6" t="s">
        <v>73</v>
      </c>
      <c r="C45" s="5" t="s">
        <v>38</v>
      </c>
      <c r="D45" s="5">
        <v>460</v>
      </c>
      <c r="E45" s="11">
        <v>5000</v>
      </c>
      <c r="F45" s="12">
        <v>0.18</v>
      </c>
      <c r="G45" s="10">
        <f t="shared" si="1"/>
        <v>900</v>
      </c>
    </row>
    <row r="46" spans="1:7">
      <c r="A46" s="5">
        <f t="shared" si="2"/>
        <v>34</v>
      </c>
      <c r="B46" s="6" t="s">
        <v>75</v>
      </c>
      <c r="C46" s="5" t="s">
        <v>38</v>
      </c>
      <c r="D46" s="5">
        <v>730</v>
      </c>
      <c r="E46" s="11">
        <v>5000</v>
      </c>
      <c r="F46" s="12">
        <v>0.52</v>
      </c>
      <c r="G46" s="10">
        <f t="shared" si="1"/>
        <v>2600</v>
      </c>
    </row>
    <row r="47" spans="1:7">
      <c r="A47" s="5">
        <f t="shared" si="2"/>
        <v>35</v>
      </c>
      <c r="B47" s="6" t="s">
        <v>76</v>
      </c>
      <c r="C47" s="5" t="s">
        <v>34</v>
      </c>
      <c r="D47" s="5">
        <v>50</v>
      </c>
      <c r="E47" s="11">
        <v>200</v>
      </c>
      <c r="F47" s="12">
        <v>5.16</v>
      </c>
      <c r="G47" s="10">
        <f t="shared" si="1"/>
        <v>1032</v>
      </c>
    </row>
    <row r="48" spans="1:7">
      <c r="A48" s="5">
        <f t="shared" si="2"/>
        <v>36</v>
      </c>
      <c r="B48" s="6" t="s">
        <v>77</v>
      </c>
      <c r="C48" s="5" t="s">
        <v>38</v>
      </c>
      <c r="D48" s="5">
        <v>60</v>
      </c>
      <c r="E48" s="11">
        <v>500</v>
      </c>
      <c r="F48" s="12">
        <v>0.3</v>
      </c>
      <c r="G48" s="10">
        <f t="shared" si="1"/>
        <v>150</v>
      </c>
    </row>
    <row r="49" spans="1:7">
      <c r="A49" s="5">
        <f t="shared" si="2"/>
        <v>37</v>
      </c>
      <c r="B49" s="6" t="s">
        <v>78</v>
      </c>
      <c r="C49" s="5" t="s">
        <v>38</v>
      </c>
      <c r="D49" s="5">
        <v>230</v>
      </c>
      <c r="E49" s="11">
        <v>1500</v>
      </c>
      <c r="F49" s="12">
        <v>0.44</v>
      </c>
      <c r="G49" s="10">
        <f t="shared" si="1"/>
        <v>660</v>
      </c>
    </row>
    <row r="50" spans="1:7">
      <c r="A50" s="5">
        <f t="shared" si="2"/>
        <v>38</v>
      </c>
      <c r="B50" s="6" t="s">
        <v>79</v>
      </c>
      <c r="C50" s="5" t="s">
        <v>80</v>
      </c>
      <c r="D50" s="5">
        <v>120</v>
      </c>
      <c r="E50" s="11">
        <v>800</v>
      </c>
      <c r="F50" s="12">
        <v>1.86</v>
      </c>
      <c r="G50" s="10">
        <f t="shared" si="1"/>
        <v>1488</v>
      </c>
    </row>
    <row r="51" spans="1:7">
      <c r="A51" s="5">
        <f t="shared" si="2"/>
        <v>39</v>
      </c>
      <c r="B51" s="6" t="s">
        <v>81</v>
      </c>
      <c r="C51" s="5" t="s">
        <v>38</v>
      </c>
      <c r="D51" s="5">
        <v>890</v>
      </c>
      <c r="E51" s="11">
        <v>10000</v>
      </c>
      <c r="F51" s="12">
        <v>0.18</v>
      </c>
      <c r="G51" s="10">
        <f t="shared" si="1"/>
        <v>1800</v>
      </c>
    </row>
    <row r="52" spans="1:7">
      <c r="A52" s="5">
        <f t="shared" si="2"/>
        <v>40</v>
      </c>
      <c r="B52" s="6" t="s">
        <v>87</v>
      </c>
      <c r="C52" s="5" t="s">
        <v>38</v>
      </c>
      <c r="D52" s="5">
        <v>210</v>
      </c>
      <c r="E52" s="11">
        <v>1500</v>
      </c>
      <c r="F52" s="12">
        <v>0.13</v>
      </c>
      <c r="G52" s="10">
        <f t="shared" si="1"/>
        <v>195</v>
      </c>
    </row>
    <row r="53" spans="1:7">
      <c r="A53" s="5">
        <f t="shared" si="2"/>
        <v>41</v>
      </c>
      <c r="B53" s="6" t="s">
        <v>88</v>
      </c>
      <c r="C53" s="5" t="s">
        <v>38</v>
      </c>
      <c r="D53" s="5">
        <v>290</v>
      </c>
      <c r="E53" s="11">
        <v>2000</v>
      </c>
      <c r="F53" s="12">
        <v>0.5</v>
      </c>
      <c r="G53" s="10">
        <f t="shared" si="1"/>
        <v>1000</v>
      </c>
    </row>
    <row r="54" spans="1:7">
      <c r="A54" s="5">
        <f t="shared" si="2"/>
        <v>42</v>
      </c>
      <c r="B54" s="6" t="s">
        <v>89</v>
      </c>
      <c r="C54" s="5" t="s">
        <v>38</v>
      </c>
      <c r="D54" s="5">
        <v>310</v>
      </c>
      <c r="E54" s="11">
        <v>2000</v>
      </c>
      <c r="F54" s="12">
        <v>0.16</v>
      </c>
      <c r="G54" s="10">
        <f t="shared" si="1"/>
        <v>320</v>
      </c>
    </row>
    <row r="55" spans="1:7" ht="18.75">
      <c r="G55" s="27">
        <f>SUM(G14:G54)</f>
        <v>87198.52</v>
      </c>
    </row>
  </sheetData>
  <mergeCells count="8">
    <mergeCell ref="A12:A13"/>
    <mergeCell ref="B12:B13"/>
    <mergeCell ref="A9:G9"/>
    <mergeCell ref="A1:G7"/>
    <mergeCell ref="A8:G8"/>
    <mergeCell ref="B10:G10"/>
    <mergeCell ref="B11:D11"/>
    <mergeCell ref="F11:G1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9959-FD2C-4A1D-B5F4-08B0820E12B1}">
  <dimension ref="A1:G51"/>
  <sheetViews>
    <sheetView workbookViewId="0">
      <selection activeCell="B49" sqref="B49"/>
    </sheetView>
  </sheetViews>
  <sheetFormatPr defaultRowHeight="15"/>
  <cols>
    <col min="1" max="1" width="12.7109375" customWidth="1"/>
    <col min="2" max="2" width="48" customWidth="1"/>
    <col min="3" max="3" width="21" customWidth="1"/>
    <col min="4" max="4" width="15.7109375" customWidth="1"/>
    <col min="5" max="5" width="15.5703125" customWidth="1"/>
    <col min="6" max="6" width="15.7109375" customWidth="1"/>
    <col min="7" max="7" width="19.85546875" customWidth="1"/>
  </cols>
  <sheetData>
    <row r="1" spans="1:7">
      <c r="A1" s="32"/>
      <c r="B1" s="32"/>
      <c r="C1" s="32"/>
      <c r="D1" s="32"/>
      <c r="E1" s="32"/>
      <c r="F1" s="32"/>
      <c r="G1" s="32"/>
    </row>
    <row r="2" spans="1:7">
      <c r="A2" s="32"/>
      <c r="B2" s="32"/>
      <c r="C2" s="32"/>
      <c r="D2" s="32"/>
      <c r="E2" s="32"/>
      <c r="F2" s="32"/>
      <c r="G2" s="32"/>
    </row>
    <row r="3" spans="1:7">
      <c r="A3" s="32"/>
      <c r="B3" s="32"/>
      <c r="C3" s="32"/>
      <c r="D3" s="32"/>
      <c r="E3" s="32"/>
      <c r="F3" s="32"/>
      <c r="G3" s="32"/>
    </row>
    <row r="4" spans="1:7">
      <c r="A4" s="32"/>
      <c r="B4" s="32"/>
      <c r="C4" s="32"/>
      <c r="D4" s="32"/>
      <c r="E4" s="32"/>
      <c r="F4" s="32"/>
      <c r="G4" s="32"/>
    </row>
    <row r="5" spans="1:7">
      <c r="A5" s="32"/>
      <c r="B5" s="32"/>
      <c r="C5" s="32"/>
      <c r="D5" s="32"/>
      <c r="E5" s="32"/>
      <c r="F5" s="32"/>
      <c r="G5" s="32"/>
    </row>
    <row r="6" spans="1:7">
      <c r="A6" s="32"/>
      <c r="B6" s="32"/>
      <c r="C6" s="32"/>
      <c r="D6" s="32"/>
      <c r="E6" s="32"/>
      <c r="F6" s="32"/>
      <c r="G6" s="32"/>
    </row>
    <row r="7" spans="1:7" ht="15.75" thickBot="1">
      <c r="A7" s="32"/>
      <c r="B7" s="32"/>
      <c r="C7" s="32"/>
      <c r="D7" s="32"/>
      <c r="E7" s="32"/>
      <c r="F7" s="32"/>
      <c r="G7" s="32"/>
    </row>
    <row r="8" spans="1:7" ht="21.75" thickBot="1">
      <c r="A8" s="33" t="s">
        <v>136</v>
      </c>
      <c r="B8" s="34"/>
      <c r="C8" s="34"/>
      <c r="D8" s="34"/>
      <c r="E8" s="34"/>
      <c r="F8" s="34"/>
      <c r="G8" s="35"/>
    </row>
    <row r="9" spans="1:7" ht="21.75" thickBot="1">
      <c r="A9" s="33" t="s">
        <v>143</v>
      </c>
      <c r="B9" s="43"/>
      <c r="C9" s="43"/>
      <c r="D9" s="43"/>
      <c r="E9" s="43"/>
      <c r="F9" s="43"/>
      <c r="G9" s="44"/>
    </row>
    <row r="10" spans="1:7" ht="15.75">
      <c r="A10" s="16" t="s">
        <v>0</v>
      </c>
      <c r="B10" s="36" t="s">
        <v>1</v>
      </c>
      <c r="C10" s="37"/>
      <c r="D10" s="37"/>
      <c r="E10" s="37"/>
      <c r="F10" s="37"/>
      <c r="G10" s="38"/>
    </row>
    <row r="11" spans="1:7" ht="30">
      <c r="A11" s="17" t="s">
        <v>2</v>
      </c>
      <c r="B11" s="39" t="s">
        <v>3</v>
      </c>
      <c r="C11" s="40"/>
      <c r="D11" s="40"/>
      <c r="E11" s="1" t="s">
        <v>4</v>
      </c>
      <c r="F11" s="41" t="s">
        <v>135</v>
      </c>
      <c r="G11" s="42"/>
    </row>
    <row r="12" spans="1:7" ht="45.75" thickBot="1">
      <c r="A12" s="28" t="s">
        <v>5</v>
      </c>
      <c r="B12" s="30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</row>
    <row r="13" spans="1:7" ht="70.5" customHeight="1" thickTop="1" thickBot="1">
      <c r="A13" s="29"/>
      <c r="B13" s="31"/>
      <c r="C13" s="3" t="s">
        <v>12</v>
      </c>
      <c r="D13" s="4"/>
      <c r="E13" s="4"/>
      <c r="F13" s="4"/>
      <c r="G13" s="13"/>
    </row>
    <row r="14" spans="1:7" ht="15.75" thickTop="1">
      <c r="A14" s="5">
        <f t="shared" ref="A14:A21" si="0">ROW(A1)</f>
        <v>1</v>
      </c>
      <c r="B14" s="6" t="s">
        <v>121</v>
      </c>
      <c r="C14" s="5" t="s">
        <v>94</v>
      </c>
      <c r="D14" s="5">
        <v>250</v>
      </c>
      <c r="E14" s="11">
        <v>2000</v>
      </c>
      <c r="F14" s="12">
        <v>0.91</v>
      </c>
      <c r="G14" s="10">
        <f t="shared" ref="G14:G50" si="1">(E14*F14)</f>
        <v>1820</v>
      </c>
    </row>
    <row r="15" spans="1:7">
      <c r="A15" s="5">
        <f t="shared" si="0"/>
        <v>2</v>
      </c>
      <c r="B15" s="6" t="s">
        <v>90</v>
      </c>
      <c r="C15" s="5" t="s">
        <v>91</v>
      </c>
      <c r="D15" s="5">
        <v>200</v>
      </c>
      <c r="E15" s="11">
        <v>2000</v>
      </c>
      <c r="F15" s="12">
        <v>0.91</v>
      </c>
      <c r="G15" s="10">
        <f t="shared" si="1"/>
        <v>1820</v>
      </c>
    </row>
    <row r="16" spans="1:7">
      <c r="A16" s="5">
        <f t="shared" si="0"/>
        <v>3</v>
      </c>
      <c r="B16" s="6" t="s">
        <v>92</v>
      </c>
      <c r="C16" s="5" t="s">
        <v>91</v>
      </c>
      <c r="D16" s="5">
        <v>300</v>
      </c>
      <c r="E16" s="11">
        <v>2000</v>
      </c>
      <c r="F16" s="12">
        <v>0.91</v>
      </c>
      <c r="G16" s="10">
        <f t="shared" si="1"/>
        <v>1820</v>
      </c>
    </row>
    <row r="17" spans="1:7">
      <c r="A17" s="5">
        <f t="shared" si="0"/>
        <v>4</v>
      </c>
      <c r="B17" s="6" t="s">
        <v>93</v>
      </c>
      <c r="C17" s="5" t="s">
        <v>94</v>
      </c>
      <c r="D17" s="5">
        <v>290</v>
      </c>
      <c r="E17" s="11">
        <v>2000</v>
      </c>
      <c r="F17" s="12">
        <v>0.91</v>
      </c>
      <c r="G17" s="10">
        <f t="shared" si="1"/>
        <v>1820</v>
      </c>
    </row>
    <row r="18" spans="1:7">
      <c r="A18" s="5">
        <f t="shared" si="0"/>
        <v>5</v>
      </c>
      <c r="B18" s="6" t="s">
        <v>95</v>
      </c>
      <c r="C18" s="5" t="s">
        <v>94</v>
      </c>
      <c r="D18" s="5">
        <v>260</v>
      </c>
      <c r="E18" s="11">
        <v>2000</v>
      </c>
      <c r="F18" s="12">
        <v>1.05</v>
      </c>
      <c r="G18" s="10">
        <f t="shared" si="1"/>
        <v>2100</v>
      </c>
    </row>
    <row r="19" spans="1:7">
      <c r="A19" s="5">
        <f t="shared" si="0"/>
        <v>6</v>
      </c>
      <c r="B19" s="6" t="s">
        <v>96</v>
      </c>
      <c r="C19" s="5" t="s">
        <v>94</v>
      </c>
      <c r="D19" s="5">
        <v>4</v>
      </c>
      <c r="E19" s="11">
        <v>40</v>
      </c>
      <c r="F19" s="12">
        <v>22.68</v>
      </c>
      <c r="G19" s="10">
        <f t="shared" si="1"/>
        <v>907.2</v>
      </c>
    </row>
    <row r="20" spans="1:7">
      <c r="A20" s="5">
        <f t="shared" si="0"/>
        <v>7</v>
      </c>
      <c r="B20" s="6" t="s">
        <v>123</v>
      </c>
      <c r="C20" s="5" t="s">
        <v>97</v>
      </c>
      <c r="D20" s="5">
        <v>10</v>
      </c>
      <c r="E20" s="11">
        <v>100</v>
      </c>
      <c r="F20" s="12">
        <v>28.15</v>
      </c>
      <c r="G20" s="10">
        <f t="shared" si="1"/>
        <v>2815</v>
      </c>
    </row>
    <row r="21" spans="1:7">
      <c r="A21" s="5">
        <f t="shared" si="0"/>
        <v>8</v>
      </c>
      <c r="B21" s="6" t="s">
        <v>98</v>
      </c>
      <c r="C21" s="5" t="s">
        <v>99</v>
      </c>
      <c r="D21" s="5">
        <v>8</v>
      </c>
      <c r="E21" s="11">
        <v>50</v>
      </c>
      <c r="F21" s="12">
        <v>16.62</v>
      </c>
      <c r="G21" s="10">
        <f t="shared" si="1"/>
        <v>831</v>
      </c>
    </row>
    <row r="22" spans="1:7">
      <c r="A22" s="5">
        <f t="shared" ref="A22:A50" si="2">ROW(A10)</f>
        <v>10</v>
      </c>
      <c r="B22" s="6" t="s">
        <v>100</v>
      </c>
      <c r="C22" s="5" t="s">
        <v>91</v>
      </c>
      <c r="D22" s="5">
        <v>20</v>
      </c>
      <c r="E22" s="11">
        <v>200</v>
      </c>
      <c r="F22" s="12">
        <v>1.26</v>
      </c>
      <c r="G22" s="10">
        <f t="shared" si="1"/>
        <v>252</v>
      </c>
    </row>
    <row r="23" spans="1:7">
      <c r="A23" s="5">
        <f t="shared" si="2"/>
        <v>11</v>
      </c>
      <c r="B23" s="6" t="s">
        <v>101</v>
      </c>
      <c r="C23" s="5" t="s">
        <v>94</v>
      </c>
      <c r="D23" s="5">
        <v>230</v>
      </c>
      <c r="E23" s="11">
        <v>1000</v>
      </c>
      <c r="F23" s="12">
        <v>1.4</v>
      </c>
      <c r="G23" s="10">
        <f t="shared" si="1"/>
        <v>1400</v>
      </c>
    </row>
    <row r="24" spans="1:7" ht="58.5" customHeight="1">
      <c r="A24" s="5">
        <f t="shared" si="2"/>
        <v>12</v>
      </c>
      <c r="B24" s="15" t="s">
        <v>125</v>
      </c>
      <c r="C24" s="5" t="s">
        <v>102</v>
      </c>
      <c r="D24" s="5">
        <v>9</v>
      </c>
      <c r="E24" s="11">
        <v>100</v>
      </c>
      <c r="F24" s="12">
        <v>49.08</v>
      </c>
      <c r="G24" s="10">
        <f t="shared" si="1"/>
        <v>4908</v>
      </c>
    </row>
    <row r="25" spans="1:7">
      <c r="A25" s="5">
        <f t="shared" si="2"/>
        <v>13</v>
      </c>
      <c r="B25" s="6" t="s">
        <v>103</v>
      </c>
      <c r="C25" s="5" t="s">
        <v>91</v>
      </c>
      <c r="D25" s="5">
        <v>8</v>
      </c>
      <c r="E25" s="11">
        <v>60</v>
      </c>
      <c r="F25" s="12">
        <v>10.34</v>
      </c>
      <c r="G25" s="10">
        <f t="shared" si="1"/>
        <v>620.4</v>
      </c>
    </row>
    <row r="26" spans="1:7" ht="39" customHeight="1">
      <c r="A26" s="5">
        <f t="shared" si="2"/>
        <v>14</v>
      </c>
      <c r="B26" s="15" t="s">
        <v>104</v>
      </c>
      <c r="C26" s="5" t="s">
        <v>94</v>
      </c>
      <c r="D26" s="5">
        <v>510</v>
      </c>
      <c r="E26" s="11">
        <v>3000</v>
      </c>
      <c r="F26" s="12">
        <v>2.2200000000000002</v>
      </c>
      <c r="G26" s="10">
        <f t="shared" si="1"/>
        <v>6660.0000000000009</v>
      </c>
    </row>
    <row r="27" spans="1:7">
      <c r="A27" s="5">
        <f t="shared" si="2"/>
        <v>15</v>
      </c>
      <c r="B27" s="6" t="s">
        <v>105</v>
      </c>
      <c r="C27" s="5" t="s">
        <v>91</v>
      </c>
      <c r="D27" s="5">
        <v>22</v>
      </c>
      <c r="E27" s="11">
        <v>300</v>
      </c>
      <c r="F27" s="12">
        <v>16.62</v>
      </c>
      <c r="G27" s="10">
        <f t="shared" si="1"/>
        <v>4986</v>
      </c>
    </row>
    <row r="28" spans="1:7" ht="32.25" customHeight="1">
      <c r="A28" s="5">
        <f t="shared" si="2"/>
        <v>16</v>
      </c>
      <c r="B28" s="15" t="s">
        <v>106</v>
      </c>
      <c r="C28" s="5" t="s">
        <v>91</v>
      </c>
      <c r="D28" s="5">
        <v>7</v>
      </c>
      <c r="E28" s="11">
        <v>100</v>
      </c>
      <c r="F28" s="12">
        <v>15.52</v>
      </c>
      <c r="G28" s="10">
        <f t="shared" si="1"/>
        <v>1552</v>
      </c>
    </row>
    <row r="29" spans="1:7">
      <c r="A29" s="5">
        <f t="shared" si="2"/>
        <v>17</v>
      </c>
      <c r="B29" s="6" t="s">
        <v>107</v>
      </c>
      <c r="C29" s="5" t="s">
        <v>108</v>
      </c>
      <c r="D29" s="5">
        <v>16</v>
      </c>
      <c r="E29" s="11">
        <v>100</v>
      </c>
      <c r="F29" s="12">
        <v>43.68</v>
      </c>
      <c r="G29" s="10">
        <f t="shared" si="1"/>
        <v>4368</v>
      </c>
    </row>
    <row r="30" spans="1:7">
      <c r="A30" s="5">
        <f t="shared" si="2"/>
        <v>18</v>
      </c>
      <c r="B30" s="6" t="s">
        <v>109</v>
      </c>
      <c r="C30" s="5" t="s">
        <v>108</v>
      </c>
      <c r="D30" s="5">
        <v>14</v>
      </c>
      <c r="E30" s="11">
        <v>100</v>
      </c>
      <c r="F30" s="12">
        <v>43.33</v>
      </c>
      <c r="G30" s="10">
        <f t="shared" si="1"/>
        <v>4333</v>
      </c>
    </row>
    <row r="31" spans="1:7">
      <c r="A31" s="5">
        <f t="shared" si="2"/>
        <v>19</v>
      </c>
      <c r="B31" s="6" t="s">
        <v>124</v>
      </c>
      <c r="C31" s="5" t="s">
        <v>108</v>
      </c>
      <c r="D31" s="5">
        <v>13</v>
      </c>
      <c r="E31" s="11">
        <v>100</v>
      </c>
      <c r="F31" s="12">
        <v>90.82</v>
      </c>
      <c r="G31" s="10">
        <f t="shared" si="1"/>
        <v>9082</v>
      </c>
    </row>
    <row r="32" spans="1:7">
      <c r="A32" s="5">
        <f t="shared" si="2"/>
        <v>20</v>
      </c>
      <c r="B32" s="6" t="s">
        <v>110</v>
      </c>
      <c r="C32" s="5" t="s">
        <v>111</v>
      </c>
      <c r="D32" s="5">
        <v>15</v>
      </c>
      <c r="E32" s="11">
        <v>100</v>
      </c>
      <c r="F32" s="12">
        <v>25</v>
      </c>
      <c r="G32" s="10">
        <f t="shared" si="1"/>
        <v>2500</v>
      </c>
    </row>
    <row r="33" spans="1:7">
      <c r="A33" s="5">
        <f t="shared" si="2"/>
        <v>21</v>
      </c>
      <c r="B33" s="23" t="s">
        <v>139</v>
      </c>
      <c r="C33" s="5" t="s">
        <v>111</v>
      </c>
      <c r="D33" s="5">
        <v>12</v>
      </c>
      <c r="E33" s="11">
        <v>100</v>
      </c>
      <c r="F33" s="12">
        <v>25</v>
      </c>
      <c r="G33" s="10">
        <f t="shared" si="1"/>
        <v>2500</v>
      </c>
    </row>
    <row r="34" spans="1:7">
      <c r="A34" s="5">
        <f t="shared" si="2"/>
        <v>22</v>
      </c>
      <c r="B34" s="6" t="s">
        <v>112</v>
      </c>
      <c r="C34" s="5" t="s">
        <v>111</v>
      </c>
      <c r="D34" s="5">
        <v>5</v>
      </c>
      <c r="E34" s="11">
        <v>100</v>
      </c>
      <c r="F34" s="12">
        <v>25</v>
      </c>
      <c r="G34" s="10">
        <f t="shared" si="1"/>
        <v>2500</v>
      </c>
    </row>
    <row r="35" spans="1:7">
      <c r="A35" s="5">
        <f t="shared" si="2"/>
        <v>23</v>
      </c>
      <c r="B35" s="6" t="s">
        <v>113</v>
      </c>
      <c r="C35" s="5" t="s">
        <v>94</v>
      </c>
      <c r="D35" s="5">
        <v>160</v>
      </c>
      <c r="E35" s="11">
        <v>2000</v>
      </c>
      <c r="F35" s="12">
        <v>0.37</v>
      </c>
      <c r="G35" s="10">
        <f t="shared" si="1"/>
        <v>740</v>
      </c>
    </row>
    <row r="36" spans="1:7">
      <c r="A36" s="5">
        <f t="shared" si="2"/>
        <v>24</v>
      </c>
      <c r="B36" s="6" t="s">
        <v>114</v>
      </c>
      <c r="C36" s="5" t="s">
        <v>91</v>
      </c>
      <c r="D36" s="5">
        <v>83</v>
      </c>
      <c r="E36" s="11">
        <v>1000</v>
      </c>
      <c r="F36" s="12">
        <v>0.36</v>
      </c>
      <c r="G36" s="10">
        <f t="shared" si="1"/>
        <v>360</v>
      </c>
    </row>
    <row r="37" spans="1:7">
      <c r="A37" s="5">
        <f t="shared" si="2"/>
        <v>25</v>
      </c>
      <c r="B37" s="6" t="s">
        <v>115</v>
      </c>
      <c r="C37" s="5" t="s">
        <v>91</v>
      </c>
      <c r="D37" s="5">
        <v>290</v>
      </c>
      <c r="E37" s="11">
        <v>1000</v>
      </c>
      <c r="F37" s="12">
        <v>1.1499999999999999</v>
      </c>
      <c r="G37" s="10">
        <f t="shared" si="1"/>
        <v>1150</v>
      </c>
    </row>
    <row r="38" spans="1:7">
      <c r="A38" s="5">
        <f t="shared" si="2"/>
        <v>26</v>
      </c>
      <c r="B38" s="6" t="s">
        <v>116</v>
      </c>
      <c r="C38" s="5" t="s">
        <v>91</v>
      </c>
      <c r="D38" s="5">
        <v>310</v>
      </c>
      <c r="E38" s="11">
        <v>2000</v>
      </c>
      <c r="F38" s="12">
        <v>0.72</v>
      </c>
      <c r="G38" s="10">
        <f t="shared" si="1"/>
        <v>1440</v>
      </c>
    </row>
    <row r="39" spans="1:7">
      <c r="A39" s="5">
        <f t="shared" si="2"/>
        <v>27</v>
      </c>
      <c r="B39" s="23" t="s">
        <v>140</v>
      </c>
      <c r="C39" s="24" t="s">
        <v>94</v>
      </c>
      <c r="D39" s="5">
        <v>210</v>
      </c>
      <c r="E39" s="11">
        <v>1000</v>
      </c>
      <c r="F39" s="12">
        <v>0.45</v>
      </c>
      <c r="G39" s="10">
        <f t="shared" si="1"/>
        <v>450</v>
      </c>
    </row>
    <row r="40" spans="1:7">
      <c r="A40" s="5">
        <f t="shared" si="2"/>
        <v>28</v>
      </c>
      <c r="B40" s="6" t="s">
        <v>117</v>
      </c>
      <c r="C40" s="5" t="s">
        <v>91</v>
      </c>
      <c r="D40" s="5">
        <v>174</v>
      </c>
      <c r="E40" s="11">
        <v>1500</v>
      </c>
      <c r="F40" s="12">
        <v>0.62</v>
      </c>
      <c r="G40" s="10">
        <f t="shared" si="1"/>
        <v>930</v>
      </c>
    </row>
    <row r="41" spans="1:7">
      <c r="A41" s="5">
        <f t="shared" si="2"/>
        <v>29</v>
      </c>
      <c r="B41" s="6" t="s">
        <v>118</v>
      </c>
      <c r="C41" s="5" t="s">
        <v>91</v>
      </c>
      <c r="D41" s="5">
        <v>115</v>
      </c>
      <c r="E41" s="11">
        <v>1000</v>
      </c>
      <c r="F41" s="12">
        <v>0.56000000000000005</v>
      </c>
      <c r="G41" s="10">
        <f t="shared" si="1"/>
        <v>560</v>
      </c>
    </row>
    <row r="42" spans="1:7">
      <c r="A42" s="5">
        <f t="shared" si="2"/>
        <v>30</v>
      </c>
      <c r="B42" s="6" t="s">
        <v>119</v>
      </c>
      <c r="C42" s="5" t="s">
        <v>91</v>
      </c>
      <c r="D42" s="5">
        <v>100</v>
      </c>
      <c r="E42" s="11">
        <v>1200</v>
      </c>
      <c r="F42" s="12">
        <v>5.4</v>
      </c>
      <c r="G42" s="10">
        <f t="shared" si="1"/>
        <v>6480</v>
      </c>
    </row>
    <row r="43" spans="1:7">
      <c r="A43" s="5">
        <f t="shared" si="2"/>
        <v>31</v>
      </c>
      <c r="B43" s="6" t="s">
        <v>120</v>
      </c>
      <c r="C43" s="5" t="s">
        <v>34</v>
      </c>
      <c r="D43" s="5">
        <v>30</v>
      </c>
      <c r="E43" s="11">
        <v>300</v>
      </c>
      <c r="F43" s="12">
        <v>6.72</v>
      </c>
      <c r="G43" s="10">
        <f t="shared" si="1"/>
        <v>2016</v>
      </c>
    </row>
    <row r="44" spans="1:7">
      <c r="A44" s="5">
        <f t="shared" si="2"/>
        <v>32</v>
      </c>
      <c r="B44" s="6" t="s">
        <v>132</v>
      </c>
      <c r="C44" s="5" t="s">
        <v>133</v>
      </c>
      <c r="D44" s="5">
        <v>30</v>
      </c>
      <c r="E44" s="11">
        <v>60</v>
      </c>
      <c r="F44" s="12">
        <v>11.85</v>
      </c>
      <c r="G44" s="10">
        <f t="shared" si="1"/>
        <v>711</v>
      </c>
    </row>
    <row r="45" spans="1:7" ht="18" customHeight="1">
      <c r="A45" s="5">
        <f t="shared" si="2"/>
        <v>33</v>
      </c>
      <c r="B45" s="18" t="s">
        <v>126</v>
      </c>
      <c r="C45" s="5" t="s">
        <v>91</v>
      </c>
      <c r="D45" s="5">
        <v>28</v>
      </c>
      <c r="E45" s="11">
        <v>400</v>
      </c>
      <c r="F45" s="12">
        <v>0.97</v>
      </c>
      <c r="G45" s="10">
        <f t="shared" si="1"/>
        <v>388</v>
      </c>
    </row>
    <row r="46" spans="1:7" ht="18.75" customHeight="1">
      <c r="A46" s="5">
        <f t="shared" si="2"/>
        <v>34</v>
      </c>
      <c r="B46" s="18" t="s">
        <v>127</v>
      </c>
      <c r="C46" s="5" t="s">
        <v>91</v>
      </c>
      <c r="D46" s="5">
        <v>42</v>
      </c>
      <c r="E46" s="11">
        <v>500</v>
      </c>
      <c r="F46" s="12">
        <v>4.17</v>
      </c>
      <c r="G46" s="10">
        <f t="shared" si="1"/>
        <v>2085</v>
      </c>
    </row>
    <row r="47" spans="1:7" ht="18" customHeight="1">
      <c r="A47" s="5">
        <f t="shared" si="2"/>
        <v>35</v>
      </c>
      <c r="B47" s="18" t="s">
        <v>128</v>
      </c>
      <c r="C47" s="5" t="s">
        <v>91</v>
      </c>
      <c r="D47" s="5">
        <v>24</v>
      </c>
      <c r="E47" s="11">
        <v>400</v>
      </c>
      <c r="F47" s="12">
        <v>7.2</v>
      </c>
      <c r="G47" s="10">
        <f t="shared" si="1"/>
        <v>2880</v>
      </c>
    </row>
    <row r="48" spans="1:7" ht="21" customHeight="1">
      <c r="A48" s="5">
        <f t="shared" si="2"/>
        <v>36</v>
      </c>
      <c r="B48" s="18" t="s">
        <v>129</v>
      </c>
      <c r="C48" s="5" t="s">
        <v>91</v>
      </c>
      <c r="D48" s="20">
        <v>36</v>
      </c>
      <c r="E48" s="20">
        <v>400</v>
      </c>
      <c r="F48" s="21">
        <v>9.16</v>
      </c>
      <c r="G48" s="10">
        <f t="shared" si="1"/>
        <v>3664</v>
      </c>
    </row>
    <row r="49" spans="1:7" ht="22.5" customHeight="1">
      <c r="A49" s="5">
        <f t="shared" si="2"/>
        <v>37</v>
      </c>
      <c r="B49" s="18" t="s">
        <v>130</v>
      </c>
      <c r="C49" s="5" t="s">
        <v>91</v>
      </c>
      <c r="D49" s="20">
        <v>1</v>
      </c>
      <c r="E49" s="20">
        <v>5</v>
      </c>
      <c r="F49" s="20">
        <v>303.8</v>
      </c>
      <c r="G49" s="10">
        <f t="shared" si="1"/>
        <v>1519</v>
      </c>
    </row>
    <row r="50" spans="1:7" ht="21.75" customHeight="1">
      <c r="A50" s="5">
        <f t="shared" si="2"/>
        <v>38</v>
      </c>
      <c r="B50" s="18" t="s">
        <v>131</v>
      </c>
      <c r="C50" s="5" t="s">
        <v>91</v>
      </c>
      <c r="D50" s="20">
        <v>1</v>
      </c>
      <c r="E50" s="20">
        <v>5</v>
      </c>
      <c r="F50" s="20">
        <v>826.67</v>
      </c>
      <c r="G50" s="10">
        <f t="shared" si="1"/>
        <v>4133.3499999999995</v>
      </c>
    </row>
    <row r="51" spans="1:7" ht="18.75">
      <c r="G51" s="26">
        <f>SUM(G14:G50)</f>
        <v>89100.950000000012</v>
      </c>
    </row>
  </sheetData>
  <mergeCells count="8">
    <mergeCell ref="A12:A13"/>
    <mergeCell ref="B12:B13"/>
    <mergeCell ref="A9:G9"/>
    <mergeCell ref="A1:G7"/>
    <mergeCell ref="A8:G8"/>
    <mergeCell ref="B10:G10"/>
    <mergeCell ref="B11:D11"/>
    <mergeCell ref="F11:G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LOTE I</vt:lpstr>
      <vt:lpstr>LOTE II</vt:lpstr>
      <vt:lpstr>LOTE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Farmácia</dc:creator>
  <cp:lastModifiedBy>ADM 01</cp:lastModifiedBy>
  <cp:lastPrinted>2023-10-16T17:53:13Z</cp:lastPrinted>
  <dcterms:created xsi:type="dcterms:W3CDTF">2022-03-09T12:45:51Z</dcterms:created>
  <dcterms:modified xsi:type="dcterms:W3CDTF">2023-10-31T13:59:55Z</dcterms:modified>
</cp:coreProperties>
</file>